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Lgfssv01\ファイルサーバ\0011共有１\0430 財政課\■自販機入札関係（本庁舎・その他施設）\●R7(財政課以外）自動販売機入札\☑03施行伺い\1健康課\R7年度渥美福祉センター施行伺い\"/>
    </mc:Choice>
  </mc:AlternateContent>
  <bookViews>
    <workbookView xWindow="480" yWindow="36" windowWidth="8472" windowHeight="4728" tabRatio="516"/>
  </bookViews>
  <sheets>
    <sheet name="表紙" sheetId="2" r:id="rId1"/>
    <sheet name="内訳" sheetId="1" r:id="rId2"/>
    <sheet name="明細" sheetId="9" r:id="rId3"/>
  </sheets>
  <definedNames>
    <definedName name="H_11">表紙!#REF!</definedName>
    <definedName name="H_12">表紙!$K$9:$K$10</definedName>
    <definedName name="H_13">表紙!$G$25:$L$28</definedName>
    <definedName name="H_1A">表紙!$B$2:$N$34</definedName>
    <definedName name="H_21">#REF!</definedName>
    <definedName name="H_22">#REF!</definedName>
    <definedName name="H_23">#REF!</definedName>
    <definedName name="H_2A">#REF!</definedName>
    <definedName name="HON_1">内訳!$I$4:$I$5</definedName>
    <definedName name="HON_2">内訳!$K$4:$K$5</definedName>
    <definedName name="HON_A">内訳!$B$2:$K$5</definedName>
    <definedName name="_xlnm.Print_Area" localSheetId="1">内訳!$B$2:$K$54</definedName>
    <definedName name="_xlnm.Print_Area" localSheetId="0">表紙!$B$2:$N$34</definedName>
    <definedName name="_xlnm.Print_Area" localSheetId="2">明細!$B$2:$L$54</definedName>
  </definedNames>
  <calcPr calcId="162913"/>
</workbook>
</file>

<file path=xl/calcChain.xml><?xml version="1.0" encoding="utf-8"?>
<calcChain xmlns="http://schemas.openxmlformats.org/spreadsheetml/2006/main">
  <c r="L9" i="1" l="1"/>
  <c r="L13" i="1"/>
  <c r="L15" i="1"/>
  <c r="L17" i="1"/>
  <c r="L19" i="1"/>
  <c r="L23" i="1"/>
  <c r="M13" i="1"/>
  <c r="M15" i="1"/>
  <c r="M17" i="1"/>
  <c r="M9" i="1"/>
  <c r="M19" i="1"/>
  <c r="M23" i="1"/>
  <c r="M5" i="1"/>
  <c r="M7" i="1"/>
  <c r="L5" i="1"/>
  <c r="L7" i="1"/>
  <c r="H13" i="1"/>
  <c r="H15" i="1"/>
  <c r="H17" i="1"/>
  <c r="H19" i="1"/>
  <c r="H21" i="1"/>
  <c r="H23" i="1"/>
  <c r="H25" i="1"/>
  <c r="H27" i="1"/>
  <c r="H30" i="1"/>
  <c r="H32" i="1"/>
  <c r="J9" i="1"/>
  <c r="H9" i="1"/>
  <c r="J7" i="1"/>
  <c r="H7" i="1"/>
  <c r="L1" i="1"/>
  <c r="J5" i="1"/>
  <c r="H5" i="1"/>
  <c r="M1" i="9"/>
  <c r="M9" i="9"/>
  <c r="M11" i="9"/>
  <c r="M13" i="9"/>
  <c r="M17" i="9"/>
  <c r="M21" i="9"/>
  <c r="M23" i="9"/>
  <c r="M25" i="9"/>
  <c r="N9" i="9"/>
  <c r="N19" i="9" s="1"/>
  <c r="N11" i="9"/>
  <c r="N13" i="9"/>
  <c r="N17" i="9"/>
  <c r="N21" i="9"/>
  <c r="N23" i="9"/>
  <c r="N25" i="9"/>
  <c r="E19" i="9"/>
  <c r="G19" i="9"/>
  <c r="I19" i="9"/>
  <c r="K19" i="9"/>
  <c r="E21" i="9"/>
  <c r="G21" i="9"/>
  <c r="I21" i="9"/>
  <c r="K21" i="9"/>
  <c r="E23" i="9"/>
  <c r="G23" i="9"/>
  <c r="I23" i="9"/>
  <c r="K23" i="9"/>
  <c r="E25" i="9"/>
  <c r="G25" i="9"/>
  <c r="I25" i="9"/>
  <c r="K25" i="9"/>
  <c r="M30" i="9"/>
  <c r="M36" i="9" s="1"/>
  <c r="N30" i="9"/>
  <c r="N36" i="9" s="1"/>
  <c r="M32" i="9"/>
  <c r="N32" i="9"/>
  <c r="M34" i="9"/>
  <c r="N34" i="9"/>
  <c r="E38" i="9"/>
  <c r="G38" i="9"/>
  <c r="I38" i="9"/>
  <c r="K38" i="9"/>
  <c r="M38" i="9"/>
  <c r="N38" i="9"/>
  <c r="E40" i="9"/>
  <c r="G40" i="9"/>
  <c r="I40" i="9"/>
  <c r="K40" i="9"/>
  <c r="M40" i="9"/>
  <c r="N40" i="9"/>
  <c r="E42" i="9"/>
  <c r="G42" i="9"/>
  <c r="I42" i="9"/>
  <c r="K42" i="9"/>
  <c r="M42" i="9"/>
  <c r="N42" i="9"/>
  <c r="E44" i="9"/>
  <c r="G44" i="9"/>
  <c r="I44" i="9"/>
  <c r="K44" i="9"/>
  <c r="M44" i="9"/>
  <c r="N44" i="9"/>
  <c r="E46" i="9"/>
  <c r="G46" i="9"/>
  <c r="I46" i="9"/>
  <c r="K46" i="9"/>
  <c r="M46" i="9"/>
  <c r="N46" i="9"/>
  <c r="E48" i="9"/>
  <c r="G48" i="9"/>
  <c r="I48" i="9"/>
  <c r="K48" i="9"/>
  <c r="M48" i="9"/>
  <c r="N48" i="9"/>
  <c r="E50" i="9"/>
  <c r="G50" i="9"/>
  <c r="I50" i="9"/>
  <c r="K50" i="9"/>
  <c r="M50" i="9"/>
  <c r="N50" i="9"/>
  <c r="E52" i="9"/>
  <c r="G52" i="9"/>
  <c r="I52" i="9"/>
  <c r="K52" i="9"/>
  <c r="M52" i="9"/>
  <c r="N52" i="9"/>
  <c r="L25" i="1"/>
  <c r="M25" i="1"/>
  <c r="M27" i="1" s="1"/>
  <c r="L27" i="1"/>
  <c r="M32" i="1"/>
  <c r="L32" i="1"/>
  <c r="N15" i="9"/>
  <c r="M15" i="9"/>
  <c r="M19" i="9" l="1"/>
  <c r="M5" i="9" s="1"/>
  <c r="C5" i="9" s="1"/>
  <c r="N5" i="9"/>
  <c r="L21" i="1"/>
  <c r="L30" i="1"/>
  <c r="L34" i="1" s="1"/>
  <c r="M21" i="1"/>
  <c r="M30" i="1" s="1"/>
  <c r="M34" i="1" s="1"/>
  <c r="M3" i="1" l="1"/>
  <c r="L3" i="1"/>
</calcChain>
</file>

<file path=xl/sharedStrings.xml><?xml version="1.0" encoding="utf-8"?>
<sst xmlns="http://schemas.openxmlformats.org/spreadsheetml/2006/main" count="94" uniqueCount="61">
  <si>
    <t>元設計額</t>
  </si>
  <si>
    <t>変更設計額</t>
  </si>
  <si>
    <t>単    　価</t>
  </si>
  <si>
    <t>円</t>
  </si>
  <si>
    <t>円也</t>
  </si>
  <si>
    <t>金　　　　　　　　 額</t>
  </si>
  <si>
    <t>消費税及び地方消費税相当額</t>
  </si>
  <si>
    <t>費　　　　　　　　 目</t>
  </si>
  <si>
    <t>摘　　　　　　　　要</t>
  </si>
  <si>
    <t>単位</t>
  </si>
  <si>
    <t>数　 量</t>
  </si>
  <si>
    <t>　　金</t>
  </si>
  <si>
    <t>名　　　称</t>
  </si>
  <si>
    <t>金　　　額</t>
  </si>
  <si>
    <t>　　　　計</t>
  </si>
  <si>
    <t>摘　　　　要</t>
    <rPh sb="0" eb="1">
      <t>テキ</t>
    </rPh>
    <rPh sb="5" eb="6">
      <t>ヨウ</t>
    </rPh>
    <phoneticPr fontId="4"/>
  </si>
  <si>
    <t/>
  </si>
  <si>
    <t>摘　　　　 要</t>
    <phoneticPr fontId="4"/>
  </si>
  <si>
    <t>金　　　額</t>
    <phoneticPr fontId="4"/>
  </si>
  <si>
    <t>金</t>
    <phoneticPr fontId="4"/>
  </si>
  <si>
    <t>　第　　１　　号</t>
    <phoneticPr fontId="3"/>
  </si>
  <si>
    <t>明　細　書</t>
    <rPh sb="0" eb="1">
      <t>メイ</t>
    </rPh>
    <rPh sb="2" eb="3">
      <t>ホソ</t>
    </rPh>
    <rPh sb="4" eb="5">
      <t>ショ</t>
    </rPh>
    <phoneticPr fontId="4"/>
  </si>
  <si>
    <t xml:space="preserve"> 消費税及び地方消費税の相当額</t>
    <phoneticPr fontId="4"/>
  </si>
  <si>
    <t xml:space="preserve"> 価　　　格</t>
    <phoneticPr fontId="4"/>
  </si>
  <si>
    <t>貸　　　　付　　　　　費</t>
    <rPh sb="0" eb="1">
      <t>カシ</t>
    </rPh>
    <rPh sb="5" eb="6">
      <t>ツキ</t>
    </rPh>
    <phoneticPr fontId="4"/>
  </si>
  <si>
    <t>貸付場所</t>
    <rPh sb="0" eb="2">
      <t>カシツケ</t>
    </rPh>
    <rPh sb="2" eb="4">
      <t>バショ</t>
    </rPh>
    <phoneticPr fontId="4"/>
  </si>
  <si>
    <t>番号</t>
    <rPh sb="0" eb="2">
      <t>バンゴウ</t>
    </rPh>
    <phoneticPr fontId="4"/>
  </si>
  <si>
    <t>本貸付費</t>
    <rPh sb="0" eb="1">
      <t>ホン</t>
    </rPh>
    <rPh sb="1" eb="3">
      <t>カシツケ</t>
    </rPh>
    <rPh sb="3" eb="4">
      <t>ヒ</t>
    </rPh>
    <phoneticPr fontId="4"/>
  </si>
  <si>
    <t>内　訳　書</t>
    <phoneticPr fontId="4"/>
  </si>
  <si>
    <t>費目</t>
    <rPh sb="0" eb="2">
      <t>ヒモク</t>
    </rPh>
    <phoneticPr fontId="4"/>
  </si>
  <si>
    <t>貸付費</t>
    <rPh sb="0" eb="2">
      <t>カシツケ</t>
    </rPh>
    <rPh sb="2" eb="3">
      <t>ヒ</t>
    </rPh>
    <phoneticPr fontId="4"/>
  </si>
  <si>
    <t>消費税及び地方消費税額</t>
    <rPh sb="0" eb="3">
      <t>ショウヒゼイ</t>
    </rPh>
    <rPh sb="3" eb="4">
      <t>オヨ</t>
    </rPh>
    <rPh sb="5" eb="7">
      <t>チホウ</t>
    </rPh>
    <rPh sb="7" eb="10">
      <t>ショウヒゼイ</t>
    </rPh>
    <rPh sb="10" eb="11">
      <t>ガク</t>
    </rPh>
    <phoneticPr fontId="4"/>
  </si>
  <si>
    <t>第１号明細書</t>
    <rPh sb="0" eb="1">
      <t>ダイ</t>
    </rPh>
    <rPh sb="2" eb="3">
      <t>ゴウ</t>
    </rPh>
    <rPh sb="3" eb="5">
      <t>メイサイ</t>
    </rPh>
    <rPh sb="5" eb="6">
      <t>ショ</t>
    </rPh>
    <phoneticPr fontId="4"/>
  </si>
  <si>
    <t>第２号明細書</t>
    <rPh sb="0" eb="1">
      <t>ダイ</t>
    </rPh>
    <rPh sb="2" eb="3">
      <t>ゴウ</t>
    </rPh>
    <rPh sb="3" eb="5">
      <t>メイサイ</t>
    </rPh>
    <rPh sb="5" eb="6">
      <t>ショ</t>
    </rPh>
    <phoneticPr fontId="4"/>
  </si>
  <si>
    <t>第３号明細書</t>
    <rPh sb="0" eb="1">
      <t>ダイ</t>
    </rPh>
    <rPh sb="2" eb="3">
      <t>ゴウ</t>
    </rPh>
    <rPh sb="3" eb="6">
      <t>メイサイショ</t>
    </rPh>
    <phoneticPr fontId="4"/>
  </si>
  <si>
    <t>第４号明細書</t>
    <rPh sb="0" eb="1">
      <t>ダイ</t>
    </rPh>
    <rPh sb="2" eb="3">
      <t>ゴウ</t>
    </rPh>
    <rPh sb="3" eb="6">
      <t>メイサイショ</t>
    </rPh>
    <phoneticPr fontId="4"/>
  </si>
  <si>
    <t>第５号明細書</t>
    <rPh sb="0" eb="1">
      <t>ダイ</t>
    </rPh>
    <rPh sb="2" eb="3">
      <t>ゴウ</t>
    </rPh>
    <rPh sb="3" eb="6">
      <t>メイサイショ</t>
    </rPh>
    <phoneticPr fontId="4"/>
  </si>
  <si>
    <t>第６号明細書</t>
    <rPh sb="0" eb="1">
      <t>ダイ</t>
    </rPh>
    <rPh sb="2" eb="3">
      <t>ゴウ</t>
    </rPh>
    <rPh sb="3" eb="6">
      <t>メイサイショ</t>
    </rPh>
    <phoneticPr fontId="4"/>
  </si>
  <si>
    <t>本貸付費</t>
    <rPh sb="0" eb="1">
      <t>ホン</t>
    </rPh>
    <rPh sb="1" eb="3">
      <t>カシツケ</t>
    </rPh>
    <rPh sb="3" eb="4">
      <t>ヒ</t>
    </rPh>
    <phoneticPr fontId="3"/>
  </si>
  <si>
    <t>㎡</t>
    <phoneticPr fontId="4"/>
  </si>
  <si>
    <t>円</t>
    <rPh sb="0" eb="1">
      <t>エン</t>
    </rPh>
    <phoneticPr fontId="4"/>
  </si>
  <si>
    <t>　土地使用料</t>
    <rPh sb="1" eb="3">
      <t>トチ</t>
    </rPh>
    <rPh sb="3" eb="6">
      <t>シヨウリョウ</t>
    </rPh>
    <phoneticPr fontId="4"/>
  </si>
  <si>
    <t>　売上比率</t>
    <rPh sb="1" eb="3">
      <t>ウリアゲ</t>
    </rPh>
    <rPh sb="3" eb="5">
      <t>ヒリツ</t>
    </rPh>
    <phoneticPr fontId="4"/>
  </si>
  <si>
    <t>　設　　計　　書</t>
    <rPh sb="1" eb="2">
      <t>セツ</t>
    </rPh>
    <rPh sb="4" eb="5">
      <t>ケイ</t>
    </rPh>
    <rPh sb="7" eb="8">
      <t>ショ</t>
    </rPh>
    <phoneticPr fontId="4"/>
  </si>
  <si>
    <t>内　訳　表</t>
    <rPh sb="0" eb="1">
      <t>ナイ</t>
    </rPh>
    <rPh sb="2" eb="3">
      <t>ワケ</t>
    </rPh>
    <phoneticPr fontId="4"/>
  </si>
  <si>
    <t>設　　　計　　　額</t>
    <rPh sb="0" eb="1">
      <t>セツ</t>
    </rPh>
    <rPh sb="4" eb="5">
      <t>ケイ</t>
    </rPh>
    <rPh sb="8" eb="9">
      <t>ガク</t>
    </rPh>
    <phoneticPr fontId="4"/>
  </si>
  <si>
    <t>※設計額は契約期間中の総額</t>
    <rPh sb="1" eb="3">
      <t>セッケイ</t>
    </rPh>
    <rPh sb="3" eb="4">
      <t>ガク</t>
    </rPh>
    <rPh sb="5" eb="7">
      <t>ケイヤク</t>
    </rPh>
    <rPh sb="7" eb="9">
      <t>キカン</t>
    </rPh>
    <rPh sb="9" eb="10">
      <t>チュウ</t>
    </rPh>
    <rPh sb="11" eb="13">
      <t>ソウガク</t>
    </rPh>
    <phoneticPr fontId="4"/>
  </si>
  <si>
    <t>　土地・建物貸付料</t>
    <rPh sb="1" eb="3">
      <t>トチ</t>
    </rPh>
    <rPh sb="4" eb="6">
      <t>タテモノ</t>
    </rPh>
    <rPh sb="6" eb="8">
      <t>カシツケ</t>
    </rPh>
    <rPh sb="8" eb="9">
      <t>リョウ</t>
    </rPh>
    <phoneticPr fontId="4"/>
  </si>
  <si>
    <t>件　　　　　　　名</t>
    <rPh sb="0" eb="1">
      <t>ケン</t>
    </rPh>
    <phoneticPr fontId="4"/>
  </si>
  <si>
    <t>貸　 付　 期　　間</t>
    <rPh sb="0" eb="1">
      <t>カシ</t>
    </rPh>
    <rPh sb="3" eb="4">
      <t>ツキ</t>
    </rPh>
    <rPh sb="6" eb="7">
      <t>キ</t>
    </rPh>
    <rPh sb="9" eb="10">
      <t>アイダ</t>
    </rPh>
    <phoneticPr fontId="4"/>
  </si>
  <si>
    <t>貸　 付 　 場 　所</t>
    <rPh sb="0" eb="1">
      <t>カシ</t>
    </rPh>
    <rPh sb="3" eb="4">
      <t>ツキ</t>
    </rPh>
    <rPh sb="7" eb="8">
      <t>バ</t>
    </rPh>
    <rPh sb="10" eb="11">
      <t>トコロ</t>
    </rPh>
    <phoneticPr fontId="4"/>
  </si>
  <si>
    <t>本　　貸　　付　　費</t>
    <rPh sb="0" eb="1">
      <t>ホン</t>
    </rPh>
    <rPh sb="3" eb="4">
      <t>カシ</t>
    </rPh>
    <rPh sb="6" eb="7">
      <t>ツキ</t>
    </rPh>
    <rPh sb="9" eb="10">
      <t>ヒ</t>
    </rPh>
    <phoneticPr fontId="4"/>
  </si>
  <si>
    <t>令和７年度</t>
    <rPh sb="0" eb="2">
      <t>レイワ</t>
    </rPh>
    <phoneticPr fontId="4"/>
  </si>
  <si>
    <t>自動販売機(品目：飲料水）設置に係る市有財産有償貸付（５）</t>
    <rPh sb="0" eb="2">
      <t>ジドウ</t>
    </rPh>
    <rPh sb="2" eb="5">
      <t>ハンバイキ</t>
    </rPh>
    <rPh sb="6" eb="8">
      <t>ヒンモク</t>
    </rPh>
    <rPh sb="9" eb="12">
      <t>インリョウスイ</t>
    </rPh>
    <rPh sb="13" eb="15">
      <t>セッチ</t>
    </rPh>
    <rPh sb="16" eb="17">
      <t>カカ</t>
    </rPh>
    <rPh sb="18" eb="20">
      <t>シユウ</t>
    </rPh>
    <rPh sb="20" eb="22">
      <t>ザイサン</t>
    </rPh>
    <rPh sb="22" eb="24">
      <t>ユウショウ</t>
    </rPh>
    <rPh sb="24" eb="26">
      <t>カシツケ</t>
    </rPh>
    <phoneticPr fontId="4"/>
  </si>
  <si>
    <t>田原市渥美福祉センター　１階カフェテリア横</t>
    <rPh sb="0" eb="2">
      <t>タハラシ</t>
    </rPh>
    <rPh sb="2" eb="6">
      <t>アツミフクシ</t>
    </rPh>
    <rPh sb="12" eb="13">
      <t>カイ</t>
    </rPh>
    <rPh sb="19" eb="20">
      <t>ヨコ</t>
    </rPh>
    <phoneticPr fontId="4"/>
  </si>
  <si>
    <t>令和７年１２月　１日から令和１０年１１月３０日まで</t>
    <rPh sb="0" eb="2">
      <t>レイワ</t>
    </rPh>
    <rPh sb="3" eb="4">
      <t>ネン</t>
    </rPh>
    <rPh sb="6" eb="7">
      <t>ツキ</t>
    </rPh>
    <rPh sb="9" eb="10">
      <t>ヒ</t>
    </rPh>
    <rPh sb="12" eb="14">
      <t>レイワ</t>
    </rPh>
    <phoneticPr fontId="4"/>
  </si>
  <si>
    <t>　　　　円×1.8㎡＝　　　円
　　　　円×  3年＝　　　円…Ｃ</t>
    <rPh sb="4" eb="5">
      <t>エン</t>
    </rPh>
    <rPh sb="14" eb="15">
      <t>エン</t>
    </rPh>
    <rPh sb="20" eb="21">
      <t>エン</t>
    </rPh>
    <rPh sb="25" eb="26">
      <t>ネン</t>
    </rPh>
    <rPh sb="30" eb="31">
      <t>エン</t>
    </rPh>
    <phoneticPr fontId="4"/>
  </si>
  <si>
    <t>　　　　円×　3年＝　　　円…Ｄ</t>
    <rPh sb="4" eb="5">
      <t>エン</t>
    </rPh>
    <rPh sb="8" eb="9">
      <t>ネン</t>
    </rPh>
    <rPh sb="13" eb="14">
      <t>エン</t>
    </rPh>
    <phoneticPr fontId="4"/>
  </si>
  <si>
    <t>　Ａ＝Ｂ＋Ｅ</t>
    <phoneticPr fontId="4"/>
  </si>
  <si>
    <t>　Ｂ＝Ｃ＋Ｄ</t>
    <phoneticPr fontId="4"/>
  </si>
  <si>
    <t>　Ｅ＝Ｂ×0.10＝　　　 　円</t>
    <rPh sb="15" eb="16">
      <t>エン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</si>
</sst>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76" formatCode="#,##0_);[Red]\(#,##0\)"/>
    <numFmt numFmtId="177" formatCode="#,##0_ "/>
    <numFmt numFmtId="178" formatCode="#,##0.0_ "/>
    <numFmt numFmtId="179" formatCode="00"/>
    <numFmt numFmtId="180" formatCode="0_);[Red]\(0\)"/>
    <numFmt numFmtId="181" formatCode="[$-411]ggge&quot;年&quot;mm&quot;月&quot;dd&quot;日&quot;"/>
  </numFmts>
  <fonts count="19" x14ac:knownFonts="1">
    <font>
      <sz val="10"/>
      <name val="ＭＳ 明朝"/>
      <family val="1"/>
      <charset val="128"/>
    </font>
    <font>
      <sz val="11"/>
      <name val="ＭＳ Ｐゴシック"/>
      <family val="3"/>
      <charset val="128"/>
    </font>
    <font>
      <sz val="14"/>
      <name val="ＭＳ 明朝"/>
      <family val="1"/>
      <charset val="128"/>
    </font>
    <font>
      <sz val="10"/>
      <name val="ＭＳ 明朝"/>
      <family val="1"/>
      <charset val="128"/>
    </font>
    <font>
      <sz val="6"/>
      <name val="ＭＳ Ｐ明朝"/>
      <family val="1"/>
      <charset val="128"/>
    </font>
    <font>
      <sz val="11"/>
      <name val="ＭＳ 明朝"/>
      <family val="1"/>
      <charset val="128"/>
    </font>
    <font>
      <sz val="11"/>
      <color indexed="12"/>
      <name val="ＭＳ 明朝"/>
      <family val="1"/>
      <charset val="128"/>
    </font>
    <font>
      <sz val="11"/>
      <name val="ＭＳ 明朝"/>
      <family val="1"/>
      <charset val="128"/>
    </font>
    <font>
      <sz val="22"/>
      <name val="ＭＳ 明朝"/>
      <family val="1"/>
      <charset val="128"/>
    </font>
    <font>
      <sz val="12"/>
      <name val="ＭＳ 明朝"/>
      <family val="1"/>
      <charset val="128"/>
    </font>
    <font>
      <sz val="11"/>
      <color indexed="10"/>
      <name val="ＭＳ 明朝"/>
      <family val="1"/>
      <charset val="128"/>
    </font>
    <font>
      <sz val="14"/>
      <color indexed="12"/>
      <name val="ＭＳ 明朝"/>
      <family val="1"/>
      <charset val="128"/>
    </font>
    <font>
      <sz val="16"/>
      <name val="ＭＳ 明朝"/>
      <family val="1"/>
      <charset val="128"/>
    </font>
    <font>
      <sz val="24"/>
      <name val="ＭＳ 明朝"/>
      <family val="1"/>
      <charset val="128"/>
    </font>
    <font>
      <sz val="11"/>
      <name val="ＭＳ ゴシック"/>
      <family val="3"/>
      <charset val="128"/>
    </font>
    <font>
      <sz val="10"/>
      <name val="ＭＳ Ｐ明朝"/>
      <family val="1"/>
      <charset val="128"/>
    </font>
    <font>
      <sz val="11"/>
      <color indexed="10"/>
      <name val="ＭＳ ゴシック"/>
      <family val="3"/>
      <charset val="128"/>
    </font>
    <font>
      <sz val="11"/>
      <color rgb="FFFF0000"/>
      <name val="ＭＳ 明朝"/>
      <family val="1"/>
      <charset val="128"/>
    </font>
    <font>
      <sz val="10"/>
      <color rgb="FF000000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lightGray">
        <fgColor indexed="15"/>
      </patternFill>
    </fill>
    <fill>
      <patternFill patternType="solid">
        <fgColor indexed="22"/>
        <bgColor indexed="64"/>
      </patternFill>
    </fill>
  </fills>
  <borders count="55">
    <border>
      <left/>
      <right/>
      <top/>
      <bottom/>
      <diagonal/>
    </border>
    <border>
      <left/>
      <right/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 style="medium">
        <color indexed="8"/>
      </top>
      <bottom style="double">
        <color indexed="8"/>
      </bottom>
      <diagonal/>
    </border>
    <border>
      <left/>
      <right style="thin">
        <color indexed="8"/>
      </right>
      <top style="medium">
        <color indexed="8"/>
      </top>
      <bottom style="double">
        <color indexed="8"/>
      </bottom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8"/>
      </left>
      <right/>
      <top style="thin">
        <color indexed="8"/>
      </top>
      <bottom style="double">
        <color indexed="8"/>
      </bottom>
      <diagonal/>
    </border>
    <border>
      <left/>
      <right style="thin">
        <color indexed="8"/>
      </right>
      <top style="thin">
        <color indexed="8"/>
      </top>
      <bottom style="double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double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double">
        <color indexed="8"/>
      </bottom>
      <diagonal/>
    </border>
    <border>
      <left/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/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/>
      <top style="double">
        <color indexed="8"/>
      </top>
      <bottom/>
      <diagonal/>
    </border>
    <border>
      <left/>
      <right/>
      <top style="double">
        <color indexed="8"/>
      </top>
      <bottom/>
      <diagonal/>
    </border>
    <border>
      <left style="thin">
        <color indexed="8"/>
      </left>
      <right/>
      <top style="double">
        <color indexed="8"/>
      </top>
      <bottom/>
      <diagonal/>
    </border>
    <border>
      <left/>
      <right style="thin">
        <color indexed="8"/>
      </right>
      <top style="double">
        <color indexed="8"/>
      </top>
      <bottom/>
      <diagonal/>
    </border>
    <border>
      <left style="thin">
        <color indexed="8"/>
      </left>
      <right style="medium">
        <color indexed="8"/>
      </right>
      <top style="double">
        <color indexed="8"/>
      </top>
      <bottom/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 style="thin">
        <color indexed="8"/>
      </left>
      <right/>
      <top/>
      <bottom style="medium">
        <color indexed="8"/>
      </bottom>
      <diagonal/>
    </border>
    <border>
      <left/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medium">
        <color indexed="8"/>
      </right>
      <top/>
      <bottom style="medium">
        <color indexed="8"/>
      </bottom>
      <diagonal/>
    </border>
    <border>
      <left/>
      <right/>
      <top/>
      <bottom style="thin">
        <color indexed="64"/>
      </bottom>
      <diagonal/>
    </border>
    <border>
      <left style="medium">
        <color indexed="8"/>
      </left>
      <right/>
      <top style="medium">
        <color indexed="8"/>
      </top>
      <bottom/>
      <diagonal/>
    </border>
    <border>
      <left style="medium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/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/>
      <top style="thin">
        <color indexed="8"/>
      </top>
      <bottom style="medium">
        <color indexed="8"/>
      </bottom>
      <diagonal/>
    </border>
    <border>
      <left/>
      <right/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/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double">
        <color indexed="8"/>
      </bottom>
      <diagonal/>
    </border>
    <border>
      <left/>
      <right/>
      <top style="medium">
        <color indexed="8"/>
      </top>
      <bottom style="double">
        <color indexed="8"/>
      </bottom>
      <diagonal/>
    </border>
    <border>
      <left style="medium">
        <color indexed="8"/>
      </left>
      <right/>
      <top style="thin">
        <color indexed="8"/>
      </top>
      <bottom style="double">
        <color indexed="8"/>
      </bottom>
      <diagonal/>
    </border>
  </borders>
  <cellStyleXfs count="3">
    <xf numFmtId="37" fontId="0" fillId="0" borderId="0"/>
    <xf numFmtId="9" fontId="1" fillId="0" borderId="0" applyFont="0" applyFill="0" applyBorder="0" applyAlignment="0" applyProtection="0"/>
    <xf numFmtId="0" fontId="2" fillId="0" borderId="0"/>
  </cellStyleXfs>
  <cellXfs count="217">
    <xf numFmtId="37" fontId="0" fillId="0" borderId="0" xfId="0"/>
    <xf numFmtId="177" fontId="5" fillId="0" borderId="1" xfId="0" quotePrefix="1" applyNumberFormat="1" applyFont="1" applyFill="1" applyBorder="1" applyAlignment="1">
      <alignment horizontal="centerContinuous" vertical="center"/>
    </xf>
    <xf numFmtId="177" fontId="8" fillId="0" borderId="1" xfId="0" quotePrefix="1" applyNumberFormat="1" applyFont="1" applyFill="1" applyBorder="1" applyAlignment="1">
      <alignment horizontal="centerContinuous" vertical="center"/>
    </xf>
    <xf numFmtId="3" fontId="5" fillId="0" borderId="1" xfId="0" quotePrefix="1" applyNumberFormat="1" applyFont="1" applyFill="1" applyBorder="1" applyAlignment="1">
      <alignment horizontal="centerContinuous" vertical="center"/>
    </xf>
    <xf numFmtId="3" fontId="5" fillId="0" borderId="2" xfId="0" quotePrefix="1" applyNumberFormat="1" applyFont="1" applyFill="1" applyBorder="1" applyAlignment="1">
      <alignment horizontal="centerContinuous" vertical="center"/>
    </xf>
    <xf numFmtId="177" fontId="7" fillId="0" borderId="3" xfId="0" applyNumberFormat="1" applyFont="1" applyFill="1" applyBorder="1" applyAlignment="1">
      <alignment horizontal="center" vertical="center"/>
    </xf>
    <xf numFmtId="177" fontId="7" fillId="0" borderId="0" xfId="0" applyNumberFormat="1" applyFont="1" applyFill="1" applyBorder="1" applyAlignment="1">
      <alignment horizontal="center" vertical="center"/>
    </xf>
    <xf numFmtId="177" fontId="7" fillId="0" borderId="4" xfId="0" quotePrefix="1" applyNumberFormat="1" applyFont="1" applyFill="1" applyBorder="1" applyAlignment="1">
      <alignment horizontal="center" vertical="center"/>
    </xf>
    <xf numFmtId="177" fontId="7" fillId="0" borderId="4" xfId="0" applyNumberFormat="1" applyFont="1" applyFill="1" applyBorder="1" applyAlignment="1">
      <alignment horizontal="center" vertical="center"/>
    </xf>
    <xf numFmtId="177" fontId="7" fillId="0" borderId="5" xfId="0" applyNumberFormat="1" applyFont="1" applyFill="1" applyBorder="1" applyAlignment="1">
      <alignment horizontal="centerContinuous" vertical="center"/>
    </xf>
    <xf numFmtId="177" fontId="7" fillId="0" borderId="6" xfId="0" applyNumberFormat="1" applyFont="1" applyFill="1" applyBorder="1" applyAlignment="1">
      <alignment horizontal="centerContinuous" vertical="center"/>
    </xf>
    <xf numFmtId="177" fontId="7" fillId="0" borderId="7" xfId="0" quotePrefix="1" applyNumberFormat="1" applyFont="1" applyFill="1" applyBorder="1" applyAlignment="1">
      <alignment horizontal="center" vertical="center"/>
    </xf>
    <xf numFmtId="177" fontId="7" fillId="0" borderId="6" xfId="0" quotePrefix="1" applyNumberFormat="1" applyFont="1" applyFill="1" applyBorder="1" applyAlignment="1">
      <alignment horizontal="center" vertical="center"/>
    </xf>
    <xf numFmtId="177" fontId="7" fillId="0" borderId="7" xfId="0" applyNumberFormat="1" applyFont="1" applyFill="1" applyBorder="1" applyAlignment="1">
      <alignment horizontal="center" vertical="center"/>
    </xf>
    <xf numFmtId="177" fontId="7" fillId="0" borderId="7" xfId="0" applyNumberFormat="1" applyFont="1" applyFill="1" applyBorder="1" applyAlignment="1">
      <alignment horizontal="centerContinuous" vertical="center"/>
    </xf>
    <xf numFmtId="177" fontId="7" fillId="0" borderId="6" xfId="0" quotePrefix="1" applyNumberFormat="1" applyFont="1" applyFill="1" applyBorder="1" applyAlignment="1">
      <alignment horizontal="centerContinuous" vertical="center"/>
    </xf>
    <xf numFmtId="177" fontId="7" fillId="0" borderId="8" xfId="0" applyNumberFormat="1" applyFont="1" applyFill="1" applyBorder="1" applyAlignment="1">
      <alignment horizontal="centerContinuous" vertical="center"/>
    </xf>
    <xf numFmtId="177" fontId="7" fillId="0" borderId="9" xfId="0" quotePrefix="1" applyNumberFormat="1" applyFont="1" applyFill="1" applyBorder="1" applyAlignment="1">
      <alignment horizontal="center" vertical="center"/>
    </xf>
    <xf numFmtId="177" fontId="7" fillId="0" borderId="10" xfId="0" quotePrefix="1" applyNumberFormat="1" applyFont="1" applyFill="1" applyBorder="1" applyAlignment="1">
      <alignment horizontal="center" vertical="center"/>
    </xf>
    <xf numFmtId="177" fontId="7" fillId="0" borderId="0" xfId="0" applyNumberFormat="1" applyFont="1" applyFill="1" applyAlignment="1">
      <alignment vertical="center"/>
    </xf>
    <xf numFmtId="177" fontId="6" fillId="0" borderId="11" xfId="0" quotePrefix="1" applyNumberFormat="1" applyFont="1" applyFill="1" applyBorder="1" applyAlignment="1">
      <alignment vertical="center"/>
    </xf>
    <xf numFmtId="177" fontId="7" fillId="0" borderId="11" xfId="0" quotePrefix="1" applyNumberFormat="1" applyFont="1" applyFill="1" applyBorder="1" applyAlignment="1">
      <alignment vertical="center"/>
    </xf>
    <xf numFmtId="177" fontId="7" fillId="0" borderId="12" xfId="0" quotePrefix="1" applyNumberFormat="1" applyFont="1" applyFill="1" applyBorder="1" applyAlignment="1">
      <alignment vertical="center"/>
    </xf>
    <xf numFmtId="177" fontId="7" fillId="0" borderId="0" xfId="0" applyNumberFormat="1" applyFont="1" applyFill="1" applyAlignment="1">
      <alignment horizontal="center" vertical="center"/>
    </xf>
    <xf numFmtId="177" fontId="7" fillId="0" borderId="13" xfId="0" quotePrefix="1" applyNumberFormat="1" applyFont="1" applyFill="1" applyBorder="1" applyAlignment="1">
      <alignment vertical="center"/>
    </xf>
    <xf numFmtId="177" fontId="7" fillId="0" borderId="0" xfId="0" quotePrefix="1" applyNumberFormat="1" applyFont="1" applyFill="1" applyBorder="1" applyAlignment="1">
      <alignment vertical="center"/>
    </xf>
    <xf numFmtId="177" fontId="7" fillId="0" borderId="14" xfId="0" quotePrefix="1" applyNumberFormat="1" applyFont="1" applyFill="1" applyBorder="1" applyAlignment="1">
      <alignment vertical="center"/>
    </xf>
    <xf numFmtId="177" fontId="7" fillId="0" borderId="0" xfId="0" applyNumberFormat="1" applyFont="1" applyFill="1" applyBorder="1" applyAlignment="1">
      <alignment vertical="center"/>
    </xf>
    <xf numFmtId="177" fontId="6" fillId="0" borderId="0" xfId="0" quotePrefix="1" applyNumberFormat="1" applyFont="1" applyFill="1" applyBorder="1" applyAlignment="1">
      <alignment horizontal="left" vertical="center"/>
    </xf>
    <xf numFmtId="177" fontId="6" fillId="0" borderId="0" xfId="0" applyNumberFormat="1" applyFont="1" applyFill="1" applyAlignment="1">
      <alignment vertical="center"/>
    </xf>
    <xf numFmtId="177" fontId="7" fillId="0" borderId="15" xfId="0" quotePrefix="1" applyNumberFormat="1" applyFont="1" applyFill="1" applyBorder="1" applyAlignment="1">
      <alignment vertical="center"/>
    </xf>
    <xf numFmtId="177" fontId="7" fillId="0" borderId="16" xfId="0" quotePrefix="1" applyNumberFormat="1" applyFont="1" applyFill="1" applyBorder="1" applyAlignment="1">
      <alignment vertical="center"/>
    </xf>
    <xf numFmtId="177" fontId="6" fillId="0" borderId="16" xfId="0" quotePrefix="1" applyNumberFormat="1" applyFont="1" applyFill="1" applyBorder="1" applyAlignment="1">
      <alignment horizontal="left" vertical="center"/>
    </xf>
    <xf numFmtId="177" fontId="7" fillId="0" borderId="17" xfId="0" quotePrefix="1" applyNumberFormat="1" applyFont="1" applyFill="1" applyBorder="1" applyAlignment="1">
      <alignment vertical="center"/>
    </xf>
    <xf numFmtId="177" fontId="6" fillId="0" borderId="18" xfId="0" applyNumberFormat="1" applyFont="1" applyFill="1" applyBorder="1" applyAlignment="1" applyProtection="1">
      <alignment vertical="center"/>
      <protection locked="0"/>
    </xf>
    <xf numFmtId="177" fontId="6" fillId="0" borderId="19" xfId="0" applyNumberFormat="1" applyFont="1" applyFill="1" applyBorder="1" applyAlignment="1" applyProtection="1">
      <alignment vertical="center"/>
      <protection locked="0"/>
    </xf>
    <xf numFmtId="177" fontId="6" fillId="0" borderId="20" xfId="0" applyNumberFormat="1" applyFont="1" applyFill="1" applyBorder="1" applyAlignment="1">
      <alignment horizontal="center" vertical="center"/>
    </xf>
    <xf numFmtId="177" fontId="7" fillId="2" borderId="20" xfId="0" applyNumberFormat="1" applyFont="1" applyFill="1" applyBorder="1" applyAlignment="1">
      <alignment vertical="center"/>
    </xf>
    <xf numFmtId="177" fontId="7" fillId="2" borderId="19" xfId="0" applyNumberFormat="1" applyFont="1" applyFill="1" applyBorder="1" applyAlignment="1">
      <alignment vertical="center"/>
    </xf>
    <xf numFmtId="177" fontId="6" fillId="2" borderId="19" xfId="0" applyNumberFormat="1" applyFont="1" applyFill="1" applyBorder="1" applyAlignment="1" applyProtection="1">
      <alignment vertical="center"/>
      <protection locked="0"/>
    </xf>
    <xf numFmtId="177" fontId="7" fillId="2" borderId="21" xfId="0" applyNumberFormat="1" applyFont="1" applyFill="1" applyBorder="1" applyAlignment="1">
      <alignment vertical="center"/>
    </xf>
    <xf numFmtId="177" fontId="6" fillId="0" borderId="22" xfId="0" applyNumberFormat="1" applyFont="1" applyFill="1" applyBorder="1" applyAlignment="1" applyProtection="1">
      <alignment vertical="center"/>
      <protection locked="0"/>
    </xf>
    <xf numFmtId="177" fontId="6" fillId="0" borderId="13" xfId="0" applyNumberFormat="1" applyFont="1" applyFill="1" applyBorder="1" applyAlignment="1" applyProtection="1">
      <alignment vertical="center"/>
      <protection locked="0"/>
    </xf>
    <xf numFmtId="177" fontId="6" fillId="0" borderId="0" xfId="0" applyNumberFormat="1" applyFont="1" applyFill="1" applyBorder="1" applyAlignment="1" applyProtection="1">
      <alignment vertical="center"/>
      <protection locked="0"/>
    </xf>
    <xf numFmtId="177" fontId="6" fillId="0" borderId="3" xfId="0" applyNumberFormat="1" applyFont="1" applyFill="1" applyBorder="1" applyAlignment="1">
      <alignment horizontal="center" vertical="center"/>
    </xf>
    <xf numFmtId="177" fontId="6" fillId="0" borderId="23" xfId="0" applyNumberFormat="1" applyFont="1" applyFill="1" applyBorder="1" applyAlignment="1" applyProtection="1">
      <alignment vertical="center"/>
      <protection locked="0"/>
    </xf>
    <xf numFmtId="177" fontId="6" fillId="0" borderId="15" xfId="0" quotePrefix="1" applyNumberFormat="1" applyFont="1" applyFill="1" applyBorder="1" applyAlignment="1" applyProtection="1">
      <alignment horizontal="left" vertical="center"/>
      <protection locked="0"/>
    </xf>
    <xf numFmtId="177" fontId="6" fillId="0" borderId="16" xfId="0" applyNumberFormat="1" applyFont="1" applyFill="1" applyBorder="1" applyAlignment="1" applyProtection="1">
      <alignment vertical="center"/>
      <protection locked="0"/>
    </xf>
    <xf numFmtId="177" fontId="6" fillId="0" borderId="24" xfId="0" applyNumberFormat="1" applyFont="1" applyFill="1" applyBorder="1" applyAlignment="1" applyProtection="1">
      <alignment horizontal="center" vertical="center"/>
      <protection locked="0"/>
    </xf>
    <xf numFmtId="177" fontId="7" fillId="0" borderId="24" xfId="0" applyNumberFormat="1" applyFont="1" applyFill="1" applyBorder="1" applyAlignment="1">
      <alignment vertical="center"/>
    </xf>
    <xf numFmtId="178" fontId="6" fillId="0" borderId="16" xfId="0" applyNumberFormat="1" applyFont="1" applyFill="1" applyBorder="1" applyAlignment="1" applyProtection="1">
      <alignment vertical="center"/>
      <protection locked="0"/>
    </xf>
    <xf numFmtId="177" fontId="7" fillId="0" borderId="16" xfId="0" applyNumberFormat="1" applyFont="1" applyFill="1" applyBorder="1" applyAlignment="1">
      <alignment vertical="center"/>
    </xf>
    <xf numFmtId="177" fontId="7" fillId="0" borderId="25" xfId="0" applyNumberFormat="1" applyFont="1" applyFill="1" applyBorder="1" applyAlignment="1">
      <alignment vertical="center"/>
    </xf>
    <xf numFmtId="177" fontId="6" fillId="0" borderId="26" xfId="0" applyNumberFormat="1" applyFont="1" applyFill="1" applyBorder="1" applyAlignment="1" applyProtection="1">
      <alignment vertical="center"/>
      <protection locked="0"/>
    </xf>
    <xf numFmtId="177" fontId="7" fillId="2" borderId="3" xfId="0" applyNumberFormat="1" applyFont="1" applyFill="1" applyBorder="1" applyAlignment="1">
      <alignment vertical="center"/>
    </xf>
    <xf numFmtId="177" fontId="7" fillId="2" borderId="27" xfId="0" applyNumberFormat="1" applyFont="1" applyFill="1" applyBorder="1" applyAlignment="1">
      <alignment vertical="center"/>
    </xf>
    <xf numFmtId="177" fontId="10" fillId="0" borderId="0" xfId="0" applyNumberFormat="1" applyFont="1" applyFill="1" applyAlignment="1">
      <alignment vertical="center"/>
    </xf>
    <xf numFmtId="177" fontId="6" fillId="0" borderId="15" xfId="0" applyNumberFormat="1" applyFont="1" applyFill="1" applyBorder="1" applyAlignment="1" applyProtection="1">
      <alignment vertical="center"/>
      <protection locked="0"/>
    </xf>
    <xf numFmtId="177" fontId="6" fillId="0" borderId="28" xfId="0" applyNumberFormat="1" applyFont="1" applyFill="1" applyBorder="1" applyAlignment="1" applyProtection="1">
      <alignment vertical="center"/>
      <protection locked="0"/>
    </xf>
    <xf numFmtId="177" fontId="6" fillId="0" borderId="29" xfId="0" applyNumberFormat="1" applyFont="1" applyFill="1" applyBorder="1" applyAlignment="1" applyProtection="1">
      <alignment vertical="center"/>
      <protection locked="0"/>
    </xf>
    <xf numFmtId="177" fontId="7" fillId="0" borderId="30" xfId="0" applyNumberFormat="1" applyFont="1" applyFill="1" applyBorder="1" applyAlignment="1">
      <alignment horizontal="center" vertical="center"/>
    </xf>
    <xf numFmtId="177" fontId="7" fillId="0" borderId="30" xfId="0" applyNumberFormat="1" applyFont="1" applyFill="1" applyBorder="1" applyAlignment="1">
      <alignment vertical="center"/>
    </xf>
    <xf numFmtId="177" fontId="7" fillId="0" borderId="29" xfId="0" applyNumberFormat="1" applyFont="1" applyFill="1" applyBorder="1" applyAlignment="1">
      <alignment vertical="center"/>
    </xf>
    <xf numFmtId="177" fontId="7" fillId="0" borderId="29" xfId="0" applyNumberFormat="1" applyFont="1" applyFill="1" applyBorder="1" applyAlignment="1" applyProtection="1">
      <alignment vertical="center"/>
    </xf>
    <xf numFmtId="177" fontId="7" fillId="0" borderId="31" xfId="0" applyNumberFormat="1" applyFont="1" applyFill="1" applyBorder="1" applyAlignment="1">
      <alignment vertical="center"/>
    </xf>
    <xf numFmtId="177" fontId="6" fillId="0" borderId="32" xfId="0" applyNumberFormat="1" applyFont="1" applyFill="1" applyBorder="1" applyAlignment="1" applyProtection="1">
      <alignment horizontal="left" vertical="center"/>
      <protection locked="0"/>
    </xf>
    <xf numFmtId="177" fontId="6" fillId="0" borderId="30" xfId="0" applyNumberFormat="1" applyFont="1" applyFill="1" applyBorder="1" applyAlignment="1" applyProtection="1">
      <alignment horizontal="center" vertical="center"/>
      <protection locked="0"/>
    </xf>
    <xf numFmtId="177" fontId="6" fillId="0" borderId="32" xfId="0" applyNumberFormat="1" applyFont="1" applyFill="1" applyBorder="1" applyAlignment="1" applyProtection="1">
      <alignment vertical="center"/>
      <protection locked="0"/>
    </xf>
    <xf numFmtId="177" fontId="11" fillId="0" borderId="33" xfId="0" quotePrefix="1" applyNumberFormat="1" applyFont="1" applyFill="1" applyBorder="1" applyAlignment="1">
      <alignment horizontal="left" vertical="center"/>
    </xf>
    <xf numFmtId="177" fontId="7" fillId="0" borderId="33" xfId="0" quotePrefix="1" applyNumberFormat="1" applyFont="1" applyFill="1" applyBorder="1" applyAlignment="1">
      <alignment vertical="center"/>
    </xf>
    <xf numFmtId="177" fontId="2" fillId="0" borderId="33" xfId="0" quotePrefix="1" applyNumberFormat="1" applyFont="1" applyFill="1" applyBorder="1" applyAlignment="1">
      <alignment vertical="center"/>
    </xf>
    <xf numFmtId="177" fontId="11" fillId="0" borderId="34" xfId="0" quotePrefix="1" applyNumberFormat="1" applyFont="1" applyFill="1" applyBorder="1" applyAlignment="1">
      <alignment horizontal="left" vertical="center"/>
    </xf>
    <xf numFmtId="177" fontId="9" fillId="0" borderId="13" xfId="0" quotePrefix="1" applyNumberFormat="1" applyFont="1" applyFill="1" applyBorder="1" applyAlignment="1">
      <alignment horizontal="left" vertical="center"/>
    </xf>
    <xf numFmtId="3" fontId="7" fillId="0" borderId="0" xfId="0" applyNumberFormat="1" applyFont="1" applyFill="1" applyAlignment="1">
      <alignment vertical="center"/>
    </xf>
    <xf numFmtId="177" fontId="6" fillId="0" borderId="20" xfId="0" applyNumberFormat="1" applyFont="1" applyFill="1" applyBorder="1" applyAlignment="1" applyProtection="1">
      <alignment vertical="center"/>
      <protection locked="0"/>
    </xf>
    <xf numFmtId="3" fontId="6" fillId="2" borderId="19" xfId="0" applyNumberFormat="1" applyFont="1" applyFill="1" applyBorder="1" applyAlignment="1" applyProtection="1">
      <alignment vertical="center"/>
      <protection locked="0"/>
    </xf>
    <xf numFmtId="3" fontId="6" fillId="0" borderId="22" xfId="0" applyNumberFormat="1" applyFont="1" applyFill="1" applyBorder="1" applyAlignment="1" applyProtection="1">
      <alignment vertical="center"/>
      <protection locked="0"/>
    </xf>
    <xf numFmtId="177" fontId="6" fillId="0" borderId="3" xfId="0" applyNumberFormat="1" applyFont="1" applyFill="1" applyBorder="1" applyAlignment="1" applyProtection="1">
      <alignment vertical="center"/>
      <protection locked="0"/>
    </xf>
    <xf numFmtId="3" fontId="6" fillId="0" borderId="23" xfId="0" applyNumberFormat="1" applyFont="1" applyFill="1" applyBorder="1" applyAlignment="1" applyProtection="1">
      <alignment vertical="center"/>
      <protection locked="0"/>
    </xf>
    <xf numFmtId="177" fontId="6" fillId="0" borderId="24" xfId="0" applyNumberFormat="1" applyFont="1" applyFill="1" applyBorder="1" applyAlignment="1" applyProtection="1">
      <alignment vertical="center"/>
      <protection locked="0"/>
    </xf>
    <xf numFmtId="3" fontId="6" fillId="0" borderId="16" xfId="0" applyNumberFormat="1" applyFont="1" applyFill="1" applyBorder="1" applyAlignment="1" applyProtection="1">
      <alignment vertical="center"/>
      <protection locked="0"/>
    </xf>
    <xf numFmtId="3" fontId="6" fillId="0" borderId="26" xfId="0" applyNumberFormat="1" applyFont="1" applyFill="1" applyBorder="1" applyAlignment="1" applyProtection="1">
      <alignment vertical="center"/>
      <protection locked="0"/>
    </xf>
    <xf numFmtId="3" fontId="6" fillId="2" borderId="0" xfId="0" applyNumberFormat="1" applyFont="1" applyFill="1" applyAlignment="1" applyProtection="1">
      <alignment vertical="center"/>
      <protection locked="0"/>
    </xf>
    <xf numFmtId="177" fontId="6" fillId="0" borderId="24" xfId="0" quotePrefix="1" applyNumberFormat="1" applyFont="1" applyFill="1" applyBorder="1" applyAlignment="1" applyProtection="1">
      <alignment horizontal="left" vertical="center"/>
      <protection locked="0"/>
    </xf>
    <xf numFmtId="3" fontId="6" fillId="0" borderId="23" xfId="0" quotePrefix="1" applyNumberFormat="1" applyFont="1" applyFill="1" applyBorder="1" applyAlignment="1" applyProtection="1">
      <alignment horizontal="left" vertical="center"/>
      <protection locked="0"/>
    </xf>
    <xf numFmtId="177" fontId="6" fillId="0" borderId="24" xfId="0" applyNumberFormat="1" applyFont="1" applyFill="1" applyBorder="1" applyAlignment="1" applyProtection="1">
      <alignment horizontal="left" vertical="center"/>
      <protection locked="0"/>
    </xf>
    <xf numFmtId="3" fontId="6" fillId="0" borderId="26" xfId="0" quotePrefix="1" applyNumberFormat="1" applyFont="1" applyFill="1" applyBorder="1" applyAlignment="1" applyProtection="1">
      <alignment horizontal="left" vertical="center"/>
      <protection locked="0"/>
    </xf>
    <xf numFmtId="3" fontId="6" fillId="0" borderId="26" xfId="0" applyNumberFormat="1" applyFont="1" applyFill="1" applyBorder="1" applyAlignment="1" applyProtection="1">
      <alignment horizontal="left" vertical="center"/>
      <protection locked="0"/>
    </xf>
    <xf numFmtId="3" fontId="6" fillId="0" borderId="26" xfId="1" applyNumberFormat="1" applyFont="1" applyFill="1" applyBorder="1" applyAlignment="1" applyProtection="1">
      <alignment vertical="center"/>
      <protection locked="0"/>
    </xf>
    <xf numFmtId="177" fontId="6" fillId="0" borderId="30" xfId="0" applyNumberFormat="1" applyFont="1" applyFill="1" applyBorder="1" applyAlignment="1" applyProtection="1">
      <alignment vertical="center"/>
      <protection locked="0"/>
    </xf>
    <xf numFmtId="3" fontId="6" fillId="0" borderId="29" xfId="0" applyNumberFormat="1" applyFont="1" applyFill="1" applyBorder="1" applyAlignment="1" applyProtection="1">
      <alignment vertical="center"/>
      <protection locked="0"/>
    </xf>
    <xf numFmtId="3" fontId="6" fillId="0" borderId="32" xfId="0" applyNumberFormat="1" applyFont="1" applyFill="1" applyBorder="1" applyAlignment="1" applyProtection="1">
      <alignment vertical="center"/>
      <protection locked="0"/>
    </xf>
    <xf numFmtId="177" fontId="6" fillId="0" borderId="35" xfId="0" applyNumberFormat="1" applyFont="1" applyFill="1" applyBorder="1" applyAlignment="1" applyProtection="1">
      <alignment vertical="center"/>
      <protection locked="0"/>
    </xf>
    <xf numFmtId="177" fontId="6" fillId="0" borderId="36" xfId="0" applyNumberFormat="1" applyFont="1" applyFill="1" applyBorder="1" applyAlignment="1" applyProtection="1">
      <alignment vertical="center"/>
      <protection locked="0"/>
    </xf>
    <xf numFmtId="177" fontId="7" fillId="2" borderId="36" xfId="0" applyNumberFormat="1" applyFont="1" applyFill="1" applyBorder="1" applyAlignment="1">
      <alignment vertical="center"/>
    </xf>
    <xf numFmtId="3" fontId="6" fillId="2" borderId="37" xfId="0" applyNumberFormat="1" applyFont="1" applyFill="1" applyBorder="1" applyAlignment="1" applyProtection="1">
      <alignment vertical="center"/>
      <protection locked="0"/>
    </xf>
    <xf numFmtId="177" fontId="7" fillId="2" borderId="38" xfId="0" applyNumberFormat="1" applyFont="1" applyFill="1" applyBorder="1" applyAlignment="1">
      <alignment vertical="center"/>
    </xf>
    <xf numFmtId="3" fontId="6" fillId="0" borderId="39" xfId="0" applyNumberFormat="1" applyFont="1" applyFill="1" applyBorder="1" applyAlignment="1" applyProtection="1">
      <alignment vertical="center"/>
      <protection locked="0"/>
    </xf>
    <xf numFmtId="37" fontId="7" fillId="0" borderId="0" xfId="0" applyFont="1" applyFill="1" applyAlignment="1">
      <alignment horizontal="left" vertical="center"/>
    </xf>
    <xf numFmtId="37" fontId="7" fillId="0" borderId="0" xfId="0" applyFont="1" applyFill="1" applyAlignment="1">
      <alignment vertical="center"/>
    </xf>
    <xf numFmtId="37" fontId="2" fillId="0" borderId="0" xfId="0" applyFont="1" applyFill="1" applyAlignment="1">
      <alignment vertical="center"/>
    </xf>
    <xf numFmtId="37" fontId="7" fillId="0" borderId="14" xfId="0" applyFont="1" applyFill="1" applyBorder="1" applyAlignment="1">
      <alignment vertical="center"/>
    </xf>
    <xf numFmtId="37" fontId="7" fillId="0" borderId="0" xfId="0" applyFont="1" applyFill="1" applyAlignment="1">
      <alignment horizontal="centerContinuous" vertical="center"/>
    </xf>
    <xf numFmtId="37" fontId="7" fillId="0" borderId="14" xfId="0" applyFont="1" applyFill="1" applyBorder="1" applyAlignment="1">
      <alignment horizontal="centerContinuous" vertical="center"/>
    </xf>
    <xf numFmtId="37" fontId="7" fillId="0" borderId="13" xfId="0" applyFont="1" applyFill="1" applyBorder="1" applyAlignment="1">
      <alignment vertical="center"/>
    </xf>
    <xf numFmtId="37" fontId="7" fillId="0" borderId="16" xfId="0" applyFont="1" applyFill="1" applyBorder="1" applyAlignment="1">
      <alignment vertical="center"/>
    </xf>
    <xf numFmtId="37" fontId="7" fillId="0" borderId="0" xfId="0" applyFont="1" applyFill="1" applyBorder="1" applyAlignment="1">
      <alignment vertical="center"/>
    </xf>
    <xf numFmtId="37" fontId="7" fillId="0" borderId="28" xfId="0" applyFont="1" applyFill="1" applyBorder="1" applyAlignment="1">
      <alignment vertical="center"/>
    </xf>
    <xf numFmtId="37" fontId="7" fillId="0" borderId="29" xfId="0" applyFont="1" applyFill="1" applyBorder="1" applyAlignment="1">
      <alignment vertical="center"/>
    </xf>
    <xf numFmtId="37" fontId="7" fillId="0" borderId="41" xfId="0" applyFont="1" applyFill="1" applyBorder="1" applyAlignment="1">
      <alignment vertical="center"/>
    </xf>
    <xf numFmtId="37" fontId="7" fillId="0" borderId="1" xfId="0" applyFont="1" applyFill="1" applyBorder="1" applyAlignment="1">
      <alignment horizontal="centerContinuous" vertical="center"/>
    </xf>
    <xf numFmtId="37" fontId="7" fillId="0" borderId="2" xfId="0" applyFont="1" applyFill="1" applyBorder="1" applyAlignment="1">
      <alignment horizontal="centerContinuous" vertical="center"/>
    </xf>
    <xf numFmtId="37" fontId="2" fillId="0" borderId="0" xfId="0" quotePrefix="1" applyFont="1" applyFill="1" applyAlignment="1">
      <alignment horizontal="left" vertical="center" indent="2"/>
    </xf>
    <xf numFmtId="37" fontId="13" fillId="0" borderId="40" xfId="0" applyFont="1" applyFill="1" applyBorder="1" applyAlignment="1">
      <alignment horizontal="centerContinuous" vertical="center"/>
    </xf>
    <xf numFmtId="37" fontId="2" fillId="0" borderId="42" xfId="0" quotePrefix="1" applyFont="1" applyFill="1" applyBorder="1" applyAlignment="1">
      <alignment horizontal="centerContinuous" vertical="center"/>
    </xf>
    <xf numFmtId="37" fontId="2" fillId="0" borderId="43" xfId="0" quotePrefix="1" applyFont="1" applyFill="1" applyBorder="1" applyAlignment="1">
      <alignment horizontal="centerContinuous" vertical="center"/>
    </xf>
    <xf numFmtId="37" fontId="2" fillId="0" borderId="44" xfId="0" quotePrefix="1" applyFont="1" applyFill="1" applyBorder="1" applyAlignment="1">
      <alignment horizontal="centerContinuous" vertical="center"/>
    </xf>
    <xf numFmtId="37" fontId="2" fillId="0" borderId="45" xfId="0" applyFont="1" applyFill="1" applyBorder="1" applyAlignment="1">
      <alignment horizontal="centerContinuous" vertical="center"/>
    </xf>
    <xf numFmtId="37" fontId="2" fillId="0" borderId="43" xfId="0" applyFont="1" applyFill="1" applyBorder="1" applyAlignment="1">
      <alignment horizontal="centerContinuous" vertical="center"/>
    </xf>
    <xf numFmtId="37" fontId="2" fillId="0" borderId="44" xfId="0" applyFont="1" applyFill="1" applyBorder="1" applyAlignment="1">
      <alignment horizontal="centerContinuous" vertical="center"/>
    </xf>
    <xf numFmtId="37" fontId="2" fillId="0" borderId="45" xfId="0" quotePrefix="1" applyFont="1" applyFill="1" applyBorder="1" applyAlignment="1">
      <alignment horizontal="centerContinuous" vertical="center"/>
    </xf>
    <xf numFmtId="37" fontId="2" fillId="0" borderId="46" xfId="0" quotePrefix="1" applyFont="1" applyFill="1" applyBorder="1" applyAlignment="1">
      <alignment horizontal="centerContinuous" vertical="center"/>
    </xf>
    <xf numFmtId="37" fontId="2" fillId="0" borderId="36" xfId="0" applyFont="1" applyFill="1" applyBorder="1" applyAlignment="1">
      <alignment vertical="center"/>
    </xf>
    <xf numFmtId="37" fontId="2" fillId="0" borderId="37" xfId="0" applyNumberFormat="1" applyFont="1" applyFill="1" applyBorder="1" applyAlignment="1" applyProtection="1">
      <alignment vertical="center"/>
    </xf>
    <xf numFmtId="37" fontId="2" fillId="0" borderId="37" xfId="0" applyFont="1" applyFill="1" applyBorder="1" applyAlignment="1">
      <alignment vertical="center"/>
    </xf>
    <xf numFmtId="37" fontId="2" fillId="0" borderId="47" xfId="0" applyFont="1" applyFill="1" applyBorder="1" applyAlignment="1">
      <alignment vertical="center"/>
    </xf>
    <xf numFmtId="37" fontId="2" fillId="0" borderId="37" xfId="0" quotePrefix="1" applyNumberFormat="1" applyFont="1" applyFill="1" applyBorder="1" applyAlignment="1" applyProtection="1">
      <alignment horizontal="center" vertical="center"/>
    </xf>
    <xf numFmtId="37" fontId="2" fillId="0" borderId="35" xfId="0" applyFont="1" applyFill="1" applyBorder="1" applyAlignment="1">
      <alignment vertical="center"/>
    </xf>
    <xf numFmtId="37" fontId="2" fillId="0" borderId="43" xfId="0" applyFont="1" applyFill="1" applyBorder="1" applyAlignment="1">
      <alignment vertical="center"/>
    </xf>
    <xf numFmtId="37" fontId="2" fillId="0" borderId="42" xfId="0" applyFont="1" applyFill="1" applyBorder="1" applyAlignment="1">
      <alignment vertical="center"/>
    </xf>
    <xf numFmtId="37" fontId="2" fillId="0" borderId="45" xfId="0" applyFont="1" applyFill="1" applyBorder="1" applyAlignment="1">
      <alignment vertical="center"/>
    </xf>
    <xf numFmtId="37" fontId="2" fillId="0" borderId="46" xfId="0" applyFont="1" applyFill="1" applyBorder="1" applyAlignment="1">
      <alignment vertical="center"/>
    </xf>
    <xf numFmtId="37" fontId="2" fillId="0" borderId="48" xfId="0" applyFont="1" applyFill="1" applyBorder="1" applyAlignment="1">
      <alignment vertical="center"/>
    </xf>
    <xf numFmtId="37" fontId="2" fillId="0" borderId="49" xfId="0" applyFont="1" applyFill="1" applyBorder="1" applyAlignment="1">
      <alignment vertical="center"/>
    </xf>
    <xf numFmtId="37" fontId="2" fillId="0" borderId="50" xfId="0" applyFont="1" applyFill="1" applyBorder="1" applyAlignment="1">
      <alignment vertical="center"/>
    </xf>
    <xf numFmtId="37" fontId="2" fillId="0" borderId="51" xfId="0" applyFont="1" applyFill="1" applyBorder="1" applyAlignment="1">
      <alignment vertical="center"/>
    </xf>
    <xf numFmtId="37" fontId="13" fillId="0" borderId="13" xfId="0" quotePrefix="1" applyFont="1" applyFill="1" applyBorder="1" applyAlignment="1" applyProtection="1">
      <alignment horizontal="centerContinuous" vertical="center"/>
      <protection locked="0"/>
    </xf>
    <xf numFmtId="0" fontId="2" fillId="0" borderId="13" xfId="0" applyNumberFormat="1" applyFont="1" applyFill="1" applyBorder="1" applyAlignment="1" applyProtection="1">
      <alignment horizontal="left" vertical="center" indent="1"/>
      <protection locked="0"/>
    </xf>
    <xf numFmtId="37" fontId="7" fillId="0" borderId="0" xfId="0" quotePrefix="1" applyFont="1" applyFill="1" applyBorder="1" applyAlignment="1" applyProtection="1">
      <alignment horizontal="centerContinuous" vertical="center"/>
      <protection locked="0"/>
    </xf>
    <xf numFmtId="37" fontId="7" fillId="0" borderId="0" xfId="0" applyFont="1" applyFill="1" applyAlignment="1" applyProtection="1">
      <alignment horizontal="centerContinuous" vertical="center"/>
      <protection locked="0"/>
    </xf>
    <xf numFmtId="37" fontId="7" fillId="0" borderId="13" xfId="0" quotePrefix="1" applyFont="1" applyFill="1" applyBorder="1" applyAlignment="1" applyProtection="1">
      <alignment horizontal="center" vertical="center"/>
      <protection locked="0"/>
    </xf>
    <xf numFmtId="37" fontId="7" fillId="0" borderId="0" xfId="0" quotePrefix="1" applyFont="1" applyFill="1" applyBorder="1" applyAlignment="1" applyProtection="1">
      <alignment horizontal="center" vertical="center"/>
      <protection locked="0"/>
    </xf>
    <xf numFmtId="37" fontId="7" fillId="0" borderId="0" xfId="0" applyFont="1" applyFill="1" applyAlignment="1" applyProtection="1">
      <alignment horizontal="center" vertical="center"/>
      <protection locked="0"/>
    </xf>
    <xf numFmtId="37" fontId="2" fillId="0" borderId="0" xfId="0" quotePrefix="1" applyFont="1" applyFill="1" applyAlignment="1" applyProtection="1">
      <alignment horizontal="left" vertical="center"/>
      <protection locked="0"/>
    </xf>
    <xf numFmtId="37" fontId="7" fillId="0" borderId="0" xfId="0" quotePrefix="1" applyFont="1" applyFill="1" applyAlignment="1" applyProtection="1">
      <alignment horizontal="left" vertical="center"/>
      <protection locked="0"/>
    </xf>
    <xf numFmtId="37" fontId="7" fillId="0" borderId="0" xfId="0" applyFont="1" applyFill="1" applyAlignment="1" applyProtection="1">
      <alignment vertical="center"/>
      <protection locked="0"/>
    </xf>
    <xf numFmtId="177" fontId="8" fillId="0" borderId="40" xfId="0" applyNumberFormat="1" applyFont="1" applyFill="1" applyBorder="1" applyAlignment="1">
      <alignment horizontal="centerContinuous" vertical="center"/>
    </xf>
    <xf numFmtId="177" fontId="2" fillId="0" borderId="33" xfId="0" applyNumberFormat="1" applyFont="1" applyFill="1" applyBorder="1" applyAlignment="1">
      <alignment horizontal="left" vertical="center"/>
    </xf>
    <xf numFmtId="177" fontId="7" fillId="0" borderId="52" xfId="0" applyNumberFormat="1" applyFont="1" applyFill="1" applyBorder="1" applyAlignment="1">
      <alignment horizontal="centerContinuous" vertical="center"/>
    </xf>
    <xf numFmtId="177" fontId="7" fillId="0" borderId="53" xfId="0" applyNumberFormat="1" applyFont="1" applyFill="1" applyBorder="1" applyAlignment="1">
      <alignment horizontal="centerContinuous" vertical="center"/>
    </xf>
    <xf numFmtId="177" fontId="7" fillId="0" borderId="53" xfId="0" quotePrefix="1" applyNumberFormat="1" applyFont="1" applyFill="1" applyBorder="1" applyAlignment="1">
      <alignment horizontal="center" vertical="center"/>
    </xf>
    <xf numFmtId="177" fontId="7" fillId="0" borderId="4" xfId="0" applyNumberFormat="1" applyFont="1" applyFill="1" applyBorder="1" applyAlignment="1">
      <alignment horizontal="centerContinuous" vertical="center"/>
    </xf>
    <xf numFmtId="177" fontId="7" fillId="0" borderId="53" xfId="0" quotePrefix="1" applyNumberFormat="1" applyFont="1" applyFill="1" applyBorder="1" applyAlignment="1">
      <alignment horizontal="centerContinuous" vertical="center"/>
    </xf>
    <xf numFmtId="3" fontId="7" fillId="0" borderId="6" xfId="0" applyNumberFormat="1" applyFont="1" applyFill="1" applyBorder="1" applyAlignment="1">
      <alignment horizontal="centerContinuous" vertical="center"/>
    </xf>
    <xf numFmtId="3" fontId="7" fillId="0" borderId="9" xfId="0" applyNumberFormat="1" applyFont="1" applyFill="1" applyBorder="1" applyAlignment="1">
      <alignment horizontal="center" vertical="center"/>
    </xf>
    <xf numFmtId="3" fontId="6" fillId="0" borderId="26" xfId="1" applyNumberFormat="1" applyFont="1" applyFill="1" applyBorder="1" applyAlignment="1" applyProtection="1">
      <alignment horizontal="left" vertical="center"/>
      <protection locked="0"/>
    </xf>
    <xf numFmtId="177" fontId="6" fillId="0" borderId="26" xfId="0" quotePrefix="1" applyNumberFormat="1" applyFont="1" applyFill="1" applyBorder="1" applyAlignment="1" applyProtection="1">
      <alignment horizontal="left" vertical="center"/>
      <protection locked="0"/>
    </xf>
    <xf numFmtId="177" fontId="11" fillId="0" borderId="0" xfId="0" quotePrefix="1" applyNumberFormat="1" applyFont="1" applyFill="1" applyBorder="1" applyAlignment="1">
      <alignment horizontal="left" vertical="center"/>
    </xf>
    <xf numFmtId="177" fontId="2" fillId="0" borderId="0" xfId="0" quotePrefix="1" applyNumberFormat="1" applyFont="1" applyFill="1" applyBorder="1" applyAlignment="1">
      <alignment horizontal="left" vertical="center"/>
    </xf>
    <xf numFmtId="177" fontId="2" fillId="0" borderId="0" xfId="0" quotePrefix="1" applyNumberFormat="1" applyFont="1" applyFill="1" applyBorder="1" applyAlignment="1">
      <alignment vertical="center"/>
    </xf>
    <xf numFmtId="177" fontId="7" fillId="2" borderId="37" xfId="0" applyNumberFormat="1" applyFont="1" applyFill="1" applyBorder="1" applyAlignment="1">
      <alignment vertical="center"/>
    </xf>
    <xf numFmtId="177" fontId="6" fillId="2" borderId="37" xfId="0" applyNumberFormat="1" applyFont="1" applyFill="1" applyBorder="1" applyAlignment="1" applyProtection="1">
      <alignment vertical="center"/>
      <protection locked="0"/>
    </xf>
    <xf numFmtId="177" fontId="2" fillId="0" borderId="43" xfId="0" applyNumberFormat="1" applyFont="1" applyFill="1" applyBorder="1" applyAlignment="1" applyProtection="1">
      <alignment vertical="center" shrinkToFit="1"/>
    </xf>
    <xf numFmtId="37" fontId="12" fillId="0" borderId="0" xfId="0" applyNumberFormat="1" applyFont="1" applyFill="1" applyAlignment="1" applyProtection="1">
      <alignment vertical="center" shrinkToFit="1"/>
    </xf>
    <xf numFmtId="37" fontId="14" fillId="0" borderId="0" xfId="0" applyFont="1" applyFill="1" applyAlignment="1">
      <alignment horizontal="center" vertical="center"/>
    </xf>
    <xf numFmtId="0" fontId="14" fillId="0" borderId="0" xfId="0" applyNumberFormat="1" applyFont="1" applyFill="1" applyAlignment="1">
      <alignment horizontal="center" vertical="center" shrinkToFit="1"/>
    </xf>
    <xf numFmtId="0" fontId="14" fillId="0" borderId="0" xfId="0" applyNumberFormat="1" applyFont="1" applyFill="1" applyAlignment="1" applyProtection="1">
      <alignment horizontal="center" vertical="center" shrinkToFit="1"/>
    </xf>
    <xf numFmtId="177" fontId="14" fillId="0" borderId="0" xfId="0" applyNumberFormat="1" applyFont="1" applyFill="1" applyAlignment="1">
      <alignment horizontal="center" vertical="center"/>
    </xf>
    <xf numFmtId="3" fontId="14" fillId="0" borderId="0" xfId="0" applyNumberFormat="1" applyFont="1" applyFill="1" applyAlignment="1">
      <alignment horizontal="center" vertical="center"/>
    </xf>
    <xf numFmtId="37" fontId="15" fillId="0" borderId="16" xfId="0" quotePrefix="1" applyFont="1" applyFill="1" applyBorder="1" applyAlignment="1">
      <alignment horizontal="left" vertical="center"/>
    </xf>
    <xf numFmtId="37" fontId="16" fillId="3" borderId="0" xfId="0" applyFont="1" applyFill="1" applyBorder="1" applyAlignment="1" applyProtection="1">
      <alignment horizontal="centerContinuous" vertical="center"/>
      <protection hidden="1"/>
    </xf>
    <xf numFmtId="179" fontId="14" fillId="3" borderId="0" xfId="0" applyNumberFormat="1" applyFont="1" applyFill="1" applyBorder="1" applyAlignment="1" applyProtection="1">
      <alignment horizontal="center" vertical="center" shrinkToFit="1"/>
      <protection hidden="1"/>
    </xf>
    <xf numFmtId="177" fontId="14" fillId="3" borderId="0" xfId="0" applyNumberFormat="1" applyFont="1" applyFill="1" applyBorder="1" applyAlignment="1" applyProtection="1">
      <alignment vertical="center" shrinkToFit="1"/>
      <protection hidden="1"/>
    </xf>
    <xf numFmtId="0" fontId="14" fillId="3" borderId="0" xfId="0" applyNumberFormat="1" applyFont="1" applyFill="1" applyBorder="1" applyAlignment="1" applyProtection="1">
      <alignment vertical="center" shrinkToFit="1"/>
      <protection hidden="1"/>
    </xf>
    <xf numFmtId="181" fontId="14" fillId="3" borderId="0" xfId="0" applyNumberFormat="1" applyFont="1" applyFill="1" applyBorder="1" applyAlignment="1" applyProtection="1">
      <alignment vertical="center" shrinkToFit="1"/>
      <protection hidden="1"/>
    </xf>
    <xf numFmtId="180" fontId="14" fillId="3" borderId="0" xfId="0" applyNumberFormat="1" applyFont="1" applyFill="1" applyBorder="1" applyAlignment="1" applyProtection="1">
      <alignment vertical="center" shrinkToFit="1"/>
      <protection hidden="1"/>
    </xf>
    <xf numFmtId="176" fontId="14" fillId="3" borderId="0" xfId="0" applyNumberFormat="1" applyFont="1" applyFill="1" applyBorder="1" applyAlignment="1" applyProtection="1">
      <alignment vertical="center" shrinkToFit="1"/>
      <protection hidden="1"/>
    </xf>
    <xf numFmtId="37" fontId="2" fillId="0" borderId="0" xfId="0" quotePrefix="1" applyFont="1" applyFill="1" applyAlignment="1" applyProtection="1">
      <alignment horizontal="left" vertical="center" indent="2"/>
      <protection locked="0"/>
    </xf>
    <xf numFmtId="177" fontId="9" fillId="0" borderId="0" xfId="0" quotePrefix="1" applyNumberFormat="1" applyFont="1" applyFill="1" applyBorder="1" applyAlignment="1">
      <alignment vertical="center"/>
    </xf>
    <xf numFmtId="37" fontId="2" fillId="0" borderId="0" xfId="0" applyFont="1" applyFill="1" applyAlignment="1" applyProtection="1">
      <alignment horizontal="left" vertical="center"/>
      <protection locked="0"/>
    </xf>
    <xf numFmtId="177" fontId="5" fillId="0" borderId="7" xfId="0" applyNumberFormat="1" applyFont="1" applyFill="1" applyBorder="1" applyAlignment="1">
      <alignment horizontal="center" vertical="center"/>
    </xf>
    <xf numFmtId="3" fontId="6" fillId="0" borderId="23" xfId="0" applyNumberFormat="1" applyFont="1" applyFill="1" applyBorder="1" applyAlignment="1" applyProtection="1">
      <alignment horizontal="left" vertical="center"/>
      <protection locked="0"/>
    </xf>
    <xf numFmtId="177" fontId="6" fillId="0" borderId="16" xfId="0" quotePrefix="1" applyNumberFormat="1" applyFont="1" applyFill="1" applyBorder="1" applyAlignment="1" applyProtection="1">
      <alignment horizontal="left" vertical="center"/>
      <protection locked="0"/>
    </xf>
    <xf numFmtId="177" fontId="6" fillId="0" borderId="0" xfId="0" applyNumberFormat="1" applyFont="1" applyFill="1" applyBorder="1" applyAlignment="1" applyProtection="1">
      <alignment horizontal="left" vertical="center"/>
      <protection locked="0"/>
    </xf>
    <xf numFmtId="177" fontId="6" fillId="0" borderId="0" xfId="0" quotePrefix="1" applyNumberFormat="1" applyFont="1" applyFill="1" applyBorder="1" applyAlignment="1" applyProtection="1">
      <alignment horizontal="left" vertical="center"/>
      <protection locked="0"/>
    </xf>
    <xf numFmtId="177" fontId="6" fillId="0" borderId="16" xfId="0" applyNumberFormat="1" applyFont="1" applyFill="1" applyBorder="1" applyAlignment="1" applyProtection="1">
      <alignment horizontal="left" vertical="center"/>
      <protection locked="0"/>
    </xf>
    <xf numFmtId="177" fontId="6" fillId="0" borderId="37" xfId="0" quotePrefix="1" applyNumberFormat="1" applyFont="1" applyFill="1" applyBorder="1" applyAlignment="1" applyProtection="1">
      <alignment horizontal="left" vertical="center"/>
      <protection locked="0"/>
    </xf>
    <xf numFmtId="177" fontId="6" fillId="0" borderId="29" xfId="0" quotePrefix="1" applyNumberFormat="1" applyFont="1" applyFill="1" applyBorder="1" applyAlignment="1" applyProtection="1">
      <alignment horizontal="left" vertical="center"/>
      <protection locked="0"/>
    </xf>
    <xf numFmtId="177" fontId="6" fillId="0" borderId="37" xfId="0" applyNumberFormat="1" applyFont="1" applyFill="1" applyBorder="1" applyAlignment="1" applyProtection="1">
      <alignment vertical="center"/>
      <protection locked="0"/>
    </xf>
    <xf numFmtId="177" fontId="6" fillId="0" borderId="20" xfId="0" applyNumberFormat="1" applyFont="1" applyFill="1" applyBorder="1" applyAlignment="1" applyProtection="1">
      <alignment horizontal="left" vertical="center"/>
      <protection locked="0"/>
    </xf>
    <xf numFmtId="177" fontId="5" fillId="0" borderId="54" xfId="0" applyNumberFormat="1" applyFont="1" applyFill="1" applyBorder="1" applyAlignment="1">
      <alignment horizontal="centerContinuous" vertical="center"/>
    </xf>
    <xf numFmtId="177" fontId="6" fillId="0" borderId="15" xfId="0" applyNumberFormat="1" applyFont="1" applyFill="1" applyBorder="1" applyAlignment="1" applyProtection="1">
      <alignment horizontal="left" vertical="center"/>
      <protection locked="0"/>
    </xf>
    <xf numFmtId="177" fontId="5" fillId="0" borderId="13" xfId="0" applyNumberFormat="1" applyFont="1" applyFill="1" applyBorder="1" applyAlignment="1" applyProtection="1">
      <alignment horizontal="center" vertical="center"/>
      <protection locked="0"/>
    </xf>
    <xf numFmtId="37" fontId="2" fillId="0" borderId="42" xfId="0" applyFont="1" applyFill="1" applyBorder="1" applyAlignment="1">
      <alignment horizontal="left" vertical="center"/>
    </xf>
    <xf numFmtId="37" fontId="17" fillId="0" borderId="0" xfId="0" applyFont="1" applyFill="1" applyAlignment="1">
      <alignment vertical="center"/>
    </xf>
    <xf numFmtId="37" fontId="5" fillId="0" borderId="0" xfId="0" quotePrefix="1" applyNumberFormat="1" applyFont="1" applyFill="1" applyBorder="1" applyAlignment="1" applyProtection="1">
      <alignment vertical="center"/>
    </xf>
    <xf numFmtId="37" fontId="5" fillId="0" borderId="0" xfId="0" applyFont="1" applyFill="1" applyAlignment="1">
      <alignment horizontal="center" vertical="center"/>
    </xf>
    <xf numFmtId="37" fontId="0" fillId="0" borderId="0" xfId="0" applyAlignment="1">
      <alignment horizontal="center" vertical="center"/>
    </xf>
    <xf numFmtId="37" fontId="2" fillId="0" borderId="45" xfId="0" applyNumberFormat="1" applyFont="1" applyFill="1" applyBorder="1" applyAlignment="1" applyProtection="1">
      <alignment vertical="center" wrapText="1"/>
    </xf>
    <xf numFmtId="37" fontId="2" fillId="0" borderId="43" xfId="0" applyNumberFormat="1" applyFont="1" applyFill="1" applyBorder="1" applyAlignment="1" applyProtection="1">
      <alignment vertical="center"/>
    </xf>
    <xf numFmtId="37" fontId="0" fillId="0" borderId="43" xfId="0" applyBorder="1" applyAlignment="1">
      <alignment vertical="center"/>
    </xf>
    <xf numFmtId="37" fontId="0" fillId="0" borderId="46" xfId="0" applyBorder="1" applyAlignment="1">
      <alignment vertical="center"/>
    </xf>
    <xf numFmtId="37" fontId="2" fillId="0" borderId="45" xfId="0" applyNumberFormat="1" applyFont="1" applyFill="1" applyBorder="1" applyAlignment="1" applyProtection="1">
      <alignment vertical="center"/>
    </xf>
    <xf numFmtId="37" fontId="2" fillId="0" borderId="43" xfId="0" applyNumberFormat="1" applyFont="1" applyFill="1" applyBorder="1" applyAlignment="1" applyProtection="1">
      <alignment vertical="center" wrapText="1"/>
    </xf>
    <xf numFmtId="37" fontId="0" fillId="0" borderId="43" xfId="0" applyBorder="1" applyAlignment="1">
      <alignment vertical="center" wrapText="1"/>
    </xf>
    <xf numFmtId="37" fontId="0" fillId="0" borderId="46" xfId="0" applyBorder="1" applyAlignment="1">
      <alignment vertical="center" wrapText="1"/>
    </xf>
    <xf numFmtId="37" fontId="7" fillId="0" borderId="34" xfId="0" quotePrefix="1" applyFont="1" applyFill="1" applyBorder="1" applyAlignment="1">
      <alignment horizontal="center" vertical="center" textRotation="255"/>
    </xf>
    <xf numFmtId="37" fontId="7" fillId="0" borderId="11" xfId="0" quotePrefix="1" applyFont="1" applyFill="1" applyBorder="1" applyAlignment="1">
      <alignment horizontal="center" vertical="center" textRotation="255"/>
    </xf>
    <xf numFmtId="37" fontId="7" fillId="0" borderId="12" xfId="0" quotePrefix="1" applyFont="1" applyFill="1" applyBorder="1" applyAlignment="1">
      <alignment horizontal="center" vertical="center" textRotation="255"/>
    </xf>
    <xf numFmtId="37" fontId="7" fillId="0" borderId="0" xfId="0" applyFont="1" applyFill="1" applyBorder="1" applyAlignment="1" applyProtection="1">
      <alignment horizontal="center" vertical="center"/>
      <protection locked="0"/>
    </xf>
    <xf numFmtId="37" fontId="5" fillId="0" borderId="16" xfId="0" quotePrefix="1" applyNumberFormat="1" applyFont="1" applyFill="1" applyBorder="1" applyAlignment="1" applyProtection="1">
      <alignment vertical="center"/>
    </xf>
    <xf numFmtId="37" fontId="5" fillId="0" borderId="43" xfId="0" quotePrefix="1" applyNumberFormat="1" applyFont="1" applyFill="1" applyBorder="1" applyAlignment="1" applyProtection="1">
      <alignment vertical="center"/>
    </xf>
    <xf numFmtId="10" fontId="2" fillId="0" borderId="43" xfId="1" applyNumberFormat="1" applyFont="1" applyFill="1" applyBorder="1" applyAlignment="1">
      <alignment horizontal="center" vertical="center"/>
    </xf>
    <xf numFmtId="10" fontId="2" fillId="0" borderId="46" xfId="1" applyNumberFormat="1" applyFont="1" applyFill="1" applyBorder="1" applyAlignment="1">
      <alignment horizontal="center" vertical="center"/>
    </xf>
    <xf numFmtId="177" fontId="5" fillId="0" borderId="7" xfId="0" applyNumberFormat="1" applyFont="1" applyFill="1" applyBorder="1" applyAlignment="1">
      <alignment horizontal="center" vertical="center"/>
    </xf>
    <xf numFmtId="37" fontId="0" fillId="0" borderId="6" xfId="0" applyBorder="1" applyAlignment="1">
      <alignment horizontal="center" vertical="center"/>
    </xf>
    <xf numFmtId="37" fontId="0" fillId="0" borderId="8" xfId="0" applyBorder="1" applyAlignment="1">
      <alignment horizontal="center" vertical="center"/>
    </xf>
  </cellXfs>
  <cellStyles count="3">
    <cellStyle name="パーセント" xfId="1" builtinId="5"/>
    <cellStyle name="標準" xfId="0" builtinId="0"/>
    <cellStyle name="未定義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trlProps/ctrlProp1.xml><?xml version="1.0" encoding="utf-8"?>
<formControlPr xmlns="http://schemas.microsoft.com/office/spreadsheetml/2009/9/main" objectType="Button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7620</xdr:colOff>
          <xdr:row>0</xdr:row>
          <xdr:rowOff>0</xdr:rowOff>
        </xdr:from>
        <xdr:to>
          <xdr:col>0</xdr:col>
          <xdr:colOff>7620</xdr:colOff>
          <xdr:row>0</xdr:row>
          <xdr:rowOff>0</xdr:rowOff>
        </xdr:to>
        <xdr:sp macro="" textlink="">
          <xdr:nvSpPr>
            <xdr:cNvPr id="2052" name="Button 4" hidden="1">
              <a:extLst>
                <a:ext uri="{63B3BB69-23CF-44E3-9099-C40C66FF867C}">
                  <a14:compatExt spid="_x0000_s205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18288" rIns="36576" bIns="18288" anchor="ctr" upright="1"/>
            <a:lstStyle/>
            <a:p>
              <a:pPr algn="ctr" rtl="0">
                <a:defRPr sz="1000"/>
              </a:pPr>
              <a:r>
                <a:rPr lang="ja-JP" altLang="en-US" sz="1000" b="0" i="0" u="none" strike="noStrike" baseline="0">
                  <a:solidFill>
                    <a:srgbClr val="000000"/>
                  </a:solidFill>
                  <a:latin typeface="ＭＳ 明朝"/>
                  <a:ea typeface="ＭＳ 明朝"/>
                </a:rPr>
                <a:t>印刷</a:t>
              </a:r>
            </a:p>
          </xdr:txBody>
        </xdr:sp>
        <xdr:clientData fLocksWithSheet="0"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transitionEvaluation="1" codeName="Sheet1"/>
  <dimension ref="A1:R88"/>
  <sheetViews>
    <sheetView showGridLines="0" tabSelected="1" defaultGridColor="0" view="pageBreakPreview" topLeftCell="B1" colorId="22" zoomScale="75" zoomScaleNormal="100" zoomScaleSheetLayoutView="75" workbookViewId="0">
      <selection activeCell="U2" sqref="U2"/>
    </sheetView>
  </sheetViews>
  <sheetFormatPr defaultColWidth="4.6640625" defaultRowHeight="13.2" x14ac:dyDescent="0.15"/>
  <cols>
    <col min="1" max="1" width="3.6640625" style="165" customWidth="1"/>
    <col min="2" max="2" width="4.6640625" style="99" customWidth="1"/>
    <col min="3" max="3" width="19.33203125" style="99" customWidth="1"/>
    <col min="4" max="4" width="4.6640625" style="99" customWidth="1"/>
    <col min="5" max="5" width="19.33203125" style="99" customWidth="1"/>
    <col min="6" max="6" width="4.6640625" style="99" customWidth="1"/>
    <col min="7" max="7" width="19.33203125" style="99" customWidth="1"/>
    <col min="8" max="8" width="4.6640625" style="99" customWidth="1"/>
    <col min="9" max="9" width="19.33203125" style="99" customWidth="1"/>
    <col min="10" max="10" width="4.6640625" style="99" customWidth="1"/>
    <col min="11" max="11" width="19.33203125" style="99" customWidth="1"/>
    <col min="12" max="13" width="4.6640625" style="99" customWidth="1"/>
    <col min="14" max="14" width="17.33203125" style="99" customWidth="1"/>
    <col min="15" max="16" width="4.6640625" style="99" customWidth="1"/>
    <col min="17" max="18" width="4.6640625" customWidth="1"/>
    <col min="19" max="16384" width="4.6640625" style="99"/>
  </cols>
  <sheetData>
    <row r="1" spans="1:16" ht="15" customHeight="1" thickBot="1" x14ac:dyDescent="0.2">
      <c r="B1" s="164">
        <v>4</v>
      </c>
      <c r="C1" s="164">
        <v>18</v>
      </c>
      <c r="D1" s="164">
        <v>4</v>
      </c>
      <c r="E1" s="164">
        <v>18</v>
      </c>
      <c r="F1" s="164">
        <v>4</v>
      </c>
      <c r="G1" s="164">
        <v>18</v>
      </c>
      <c r="H1" s="164">
        <v>4</v>
      </c>
      <c r="I1" s="164">
        <v>18</v>
      </c>
      <c r="J1" s="164">
        <v>4</v>
      </c>
      <c r="K1" s="164">
        <v>18</v>
      </c>
      <c r="L1" s="164">
        <v>4</v>
      </c>
      <c r="M1" s="164">
        <v>4</v>
      </c>
      <c r="N1" s="164">
        <v>14</v>
      </c>
      <c r="O1" s="171"/>
      <c r="P1" s="170"/>
    </row>
    <row r="2" spans="1:16" ht="48" customHeight="1" x14ac:dyDescent="0.15">
      <c r="A2" s="165">
        <v>48</v>
      </c>
      <c r="B2" s="206"/>
      <c r="C2" s="207"/>
      <c r="D2" s="207"/>
      <c r="E2" s="207"/>
      <c r="F2" s="207"/>
      <c r="G2" s="207"/>
      <c r="H2" s="207"/>
      <c r="I2" s="207"/>
      <c r="J2" s="207"/>
      <c r="K2" s="207"/>
      <c r="L2" s="207"/>
      <c r="M2" s="207"/>
      <c r="N2" s="208"/>
      <c r="O2" s="171"/>
      <c r="P2" s="170"/>
    </row>
    <row r="3" spans="1:16" ht="30" customHeight="1" x14ac:dyDescent="0.15">
      <c r="A3" s="165">
        <v>30</v>
      </c>
      <c r="B3" s="137" t="s">
        <v>52</v>
      </c>
      <c r="C3" s="138"/>
      <c r="D3" s="209"/>
      <c r="E3" s="209"/>
      <c r="N3" s="101"/>
      <c r="O3" s="171"/>
      <c r="P3" s="172"/>
    </row>
    <row r="4" spans="1:16" ht="30" customHeight="1" x14ac:dyDescent="0.15">
      <c r="A4" s="165">
        <v>30</v>
      </c>
      <c r="B4" s="136" t="s">
        <v>43</v>
      </c>
      <c r="C4" s="138"/>
      <c r="D4" s="139"/>
      <c r="E4" s="102"/>
      <c r="F4" s="102"/>
      <c r="G4" s="102"/>
      <c r="H4" s="102"/>
      <c r="I4" s="102"/>
      <c r="J4" s="102"/>
      <c r="K4" s="102"/>
      <c r="L4" s="102"/>
      <c r="M4" s="102"/>
      <c r="N4" s="103"/>
      <c r="O4" s="171"/>
      <c r="P4" s="172"/>
    </row>
    <row r="5" spans="1:16" ht="30" customHeight="1" x14ac:dyDescent="0.15">
      <c r="A5" s="165">
        <v>30</v>
      </c>
      <c r="B5" s="140"/>
      <c r="C5" s="141"/>
      <c r="D5" s="142"/>
      <c r="N5" s="101"/>
      <c r="O5" s="171"/>
      <c r="P5" s="172"/>
    </row>
    <row r="6" spans="1:16" ht="30" customHeight="1" x14ac:dyDescent="0.15">
      <c r="A6" s="165">
        <v>30</v>
      </c>
      <c r="B6" s="104"/>
      <c r="C6" s="112" t="s">
        <v>48</v>
      </c>
      <c r="D6" s="98"/>
      <c r="E6" s="98"/>
      <c r="F6" s="179" t="s">
        <v>53</v>
      </c>
      <c r="N6" s="101"/>
      <c r="O6" s="171"/>
      <c r="P6" s="172"/>
    </row>
    <row r="7" spans="1:16" ht="30" customHeight="1" x14ac:dyDescent="0.15">
      <c r="A7" s="165">
        <v>30</v>
      </c>
      <c r="B7" s="104"/>
      <c r="C7" s="112" t="s">
        <v>50</v>
      </c>
      <c r="D7" s="98"/>
      <c r="E7" s="98"/>
      <c r="F7" s="143" t="s">
        <v>54</v>
      </c>
      <c r="N7" s="101"/>
      <c r="O7" s="171"/>
      <c r="P7" s="172"/>
    </row>
    <row r="8" spans="1:16" ht="30" customHeight="1" x14ac:dyDescent="0.15">
      <c r="A8" s="165">
        <v>30</v>
      </c>
      <c r="B8" s="104"/>
      <c r="C8" s="112" t="s">
        <v>45</v>
      </c>
      <c r="D8" s="98"/>
      <c r="F8" s="100" t="s">
        <v>19</v>
      </c>
      <c r="G8" s="163"/>
      <c r="H8" s="100" t="s">
        <v>4</v>
      </c>
      <c r="N8" s="101"/>
      <c r="O8" s="171"/>
      <c r="P8" s="172"/>
    </row>
    <row r="9" spans="1:16" ht="15" customHeight="1" x14ac:dyDescent="0.15">
      <c r="A9" s="165">
        <v>15</v>
      </c>
      <c r="B9" s="104"/>
      <c r="C9" s="196" t="s">
        <v>46</v>
      </c>
      <c r="D9" s="197"/>
      <c r="E9" s="197"/>
      <c r="H9" s="169" t="s">
        <v>23</v>
      </c>
      <c r="I9" s="105"/>
      <c r="J9" s="105"/>
      <c r="K9" s="210"/>
      <c r="L9" s="210"/>
      <c r="M9" s="105" t="s">
        <v>3</v>
      </c>
      <c r="N9" s="101"/>
      <c r="O9" s="171"/>
      <c r="P9" s="172"/>
    </row>
    <row r="10" spans="1:16" ht="15" customHeight="1" x14ac:dyDescent="0.15">
      <c r="A10" s="165">
        <v>15</v>
      </c>
      <c r="B10" s="104"/>
      <c r="H10" s="169" t="s">
        <v>22</v>
      </c>
      <c r="I10" s="105"/>
      <c r="J10" s="105"/>
      <c r="K10" s="211"/>
      <c r="L10" s="211"/>
      <c r="M10" s="105" t="s">
        <v>3</v>
      </c>
      <c r="N10" s="101"/>
      <c r="O10" s="171"/>
      <c r="P10" s="172"/>
    </row>
    <row r="11" spans="1:16" ht="30" customHeight="1" x14ac:dyDescent="0.15">
      <c r="A11" s="165">
        <v>15</v>
      </c>
      <c r="B11" s="104"/>
      <c r="H11" s="106"/>
      <c r="I11" s="106"/>
      <c r="J11" s="106"/>
      <c r="K11" s="195"/>
      <c r="L11" s="195"/>
      <c r="M11" s="106"/>
      <c r="N11" s="101"/>
      <c r="O11" s="171"/>
      <c r="P11" s="172"/>
    </row>
    <row r="12" spans="1:16" ht="15" customHeight="1" x14ac:dyDescent="0.15">
      <c r="B12" s="104"/>
      <c r="H12" s="106"/>
      <c r="I12" s="106"/>
      <c r="J12" s="106"/>
      <c r="K12" s="195"/>
      <c r="L12" s="195"/>
      <c r="M12" s="106"/>
      <c r="N12" s="101"/>
      <c r="O12" s="171"/>
      <c r="P12" s="172"/>
    </row>
    <row r="13" spans="1:16" ht="15" customHeight="1" x14ac:dyDescent="0.15">
      <c r="A13" s="165">
        <v>15</v>
      </c>
      <c r="B13" s="104"/>
      <c r="C13" s="112"/>
      <c r="K13" s="194"/>
      <c r="L13" s="194"/>
      <c r="N13" s="101"/>
      <c r="O13" s="171"/>
      <c r="P13" s="172"/>
    </row>
    <row r="14" spans="1:16" ht="15" customHeight="1" x14ac:dyDescent="0.15">
      <c r="A14" s="165">
        <v>15</v>
      </c>
      <c r="B14" s="104"/>
      <c r="E14" s="144"/>
      <c r="K14" s="194"/>
      <c r="L14" s="194"/>
      <c r="N14" s="101"/>
      <c r="O14" s="171"/>
      <c r="P14" s="172"/>
    </row>
    <row r="15" spans="1:16" ht="15" customHeight="1" x14ac:dyDescent="0.15">
      <c r="A15" s="165">
        <v>15</v>
      </c>
      <c r="B15" s="104"/>
      <c r="E15" s="144"/>
      <c r="K15" s="194"/>
      <c r="L15" s="194"/>
      <c r="N15" s="101"/>
      <c r="O15" s="171"/>
      <c r="P15" s="172"/>
    </row>
    <row r="16" spans="1:16" ht="15" customHeight="1" x14ac:dyDescent="0.15">
      <c r="A16" s="165">
        <v>15</v>
      </c>
      <c r="B16" s="104"/>
      <c r="E16" s="144"/>
      <c r="N16" s="101"/>
      <c r="O16" s="171"/>
      <c r="P16" s="172"/>
    </row>
    <row r="17" spans="1:16" ht="15" customHeight="1" x14ac:dyDescent="0.15">
      <c r="A17" s="165">
        <v>15</v>
      </c>
      <c r="B17" s="104"/>
      <c r="E17" s="144"/>
      <c r="F17" s="145"/>
      <c r="N17" s="101"/>
      <c r="O17" s="171"/>
      <c r="P17" s="172"/>
    </row>
    <row r="18" spans="1:16" ht="15" customHeight="1" x14ac:dyDescent="0.15">
      <c r="A18" s="165">
        <v>15</v>
      </c>
      <c r="B18" s="104"/>
      <c r="E18" s="144"/>
      <c r="F18" s="145"/>
      <c r="N18" s="101"/>
      <c r="O18" s="171"/>
      <c r="P18" s="172"/>
    </row>
    <row r="19" spans="1:16" ht="15" customHeight="1" x14ac:dyDescent="0.15">
      <c r="A19" s="165">
        <v>15</v>
      </c>
      <c r="B19" s="104"/>
      <c r="E19" s="144"/>
      <c r="F19" s="145"/>
      <c r="N19" s="101"/>
      <c r="O19" s="171"/>
      <c r="P19" s="172"/>
    </row>
    <row r="20" spans="1:16" ht="15" customHeight="1" x14ac:dyDescent="0.15">
      <c r="A20" s="165">
        <v>15</v>
      </c>
      <c r="B20" s="104"/>
      <c r="F20" s="145"/>
      <c r="N20" s="101"/>
      <c r="O20" s="171"/>
      <c r="P20" s="172"/>
    </row>
    <row r="21" spans="1:16" ht="15" customHeight="1" x14ac:dyDescent="0.15">
      <c r="A21" s="165">
        <v>15</v>
      </c>
      <c r="B21" s="104"/>
      <c r="C21" s="177" t="s">
        <v>49</v>
      </c>
      <c r="F21" s="100" t="s">
        <v>55</v>
      </c>
      <c r="N21" s="101"/>
      <c r="O21" s="171"/>
      <c r="P21" s="172"/>
    </row>
    <row r="22" spans="1:16" ht="15" customHeight="1" thickBot="1" x14ac:dyDescent="0.2">
      <c r="A22" s="165">
        <v>15</v>
      </c>
      <c r="B22" s="107"/>
      <c r="C22" s="108"/>
      <c r="D22" s="108"/>
      <c r="E22" s="108"/>
      <c r="F22" s="108"/>
      <c r="G22" s="108"/>
      <c r="H22" s="108"/>
      <c r="I22" s="108"/>
      <c r="J22" s="108"/>
      <c r="K22" s="108"/>
      <c r="L22" s="108"/>
      <c r="M22" s="108"/>
      <c r="N22" s="109"/>
      <c r="O22" s="171"/>
      <c r="P22" s="173"/>
    </row>
    <row r="23" spans="1:16" ht="45" customHeight="1" x14ac:dyDescent="0.15">
      <c r="A23" s="165">
        <v>45</v>
      </c>
      <c r="B23" s="113" t="s">
        <v>44</v>
      </c>
      <c r="C23" s="110"/>
      <c r="D23" s="110"/>
      <c r="E23" s="110"/>
      <c r="F23" s="110"/>
      <c r="G23" s="110"/>
      <c r="H23" s="110"/>
      <c r="I23" s="110"/>
      <c r="J23" s="110"/>
      <c r="K23" s="110"/>
      <c r="L23" s="110"/>
      <c r="M23" s="110"/>
      <c r="N23" s="111"/>
      <c r="O23" s="171"/>
      <c r="P23" s="174"/>
    </row>
    <row r="24" spans="1:16" ht="39.9" customHeight="1" x14ac:dyDescent="0.15">
      <c r="A24" s="165">
        <v>40</v>
      </c>
      <c r="B24" s="114" t="s">
        <v>7</v>
      </c>
      <c r="C24" s="115"/>
      <c r="D24" s="115"/>
      <c r="E24" s="116"/>
      <c r="F24" s="117" t="s">
        <v>5</v>
      </c>
      <c r="G24" s="118"/>
      <c r="H24" s="118"/>
      <c r="I24" s="119"/>
      <c r="J24" s="120" t="s">
        <v>8</v>
      </c>
      <c r="K24" s="115"/>
      <c r="L24" s="115"/>
      <c r="M24" s="115"/>
      <c r="N24" s="121"/>
      <c r="O24" s="171"/>
      <c r="P24" s="174"/>
    </row>
    <row r="25" spans="1:16" ht="39.9" customHeight="1" x14ac:dyDescent="0.15">
      <c r="A25" s="165">
        <v>40</v>
      </c>
      <c r="B25" s="193" t="s">
        <v>24</v>
      </c>
      <c r="C25" s="118"/>
      <c r="D25" s="118"/>
      <c r="E25" s="119"/>
      <c r="F25" s="122"/>
      <c r="G25" s="123"/>
      <c r="H25" s="123"/>
      <c r="I25" s="162"/>
      <c r="J25" s="202" t="s">
        <v>58</v>
      </c>
      <c r="K25" s="200"/>
      <c r="L25" s="200"/>
      <c r="M25" s="200"/>
      <c r="N25" s="201"/>
      <c r="O25" s="171"/>
      <c r="P25" s="172"/>
    </row>
    <row r="26" spans="1:16" ht="39.9" customHeight="1" x14ac:dyDescent="0.15">
      <c r="A26" s="165">
        <v>40</v>
      </c>
      <c r="B26" s="193" t="s">
        <v>51</v>
      </c>
      <c r="C26" s="118"/>
      <c r="D26" s="118"/>
      <c r="E26" s="119"/>
      <c r="F26" s="122"/>
      <c r="G26" s="123"/>
      <c r="H26" s="123"/>
      <c r="I26" s="162"/>
      <c r="J26" s="202" t="s">
        <v>59</v>
      </c>
      <c r="K26" s="199"/>
      <c r="L26" s="126"/>
      <c r="M26" s="212"/>
      <c r="N26" s="213"/>
      <c r="O26" s="171"/>
      <c r="P26" s="172"/>
    </row>
    <row r="27" spans="1:16" ht="39.9" customHeight="1" x14ac:dyDescent="0.15">
      <c r="A27" s="165">
        <v>40</v>
      </c>
      <c r="B27" s="193" t="s">
        <v>47</v>
      </c>
      <c r="C27" s="118"/>
      <c r="D27" s="118"/>
      <c r="E27" s="119"/>
      <c r="F27" s="122"/>
      <c r="G27" s="123"/>
      <c r="H27" s="123"/>
      <c r="I27" s="162"/>
      <c r="J27" s="198" t="s">
        <v>56</v>
      </c>
      <c r="K27" s="199"/>
      <c r="L27" s="200"/>
      <c r="M27" s="200"/>
      <c r="N27" s="201"/>
      <c r="O27" s="171"/>
      <c r="P27" s="172"/>
    </row>
    <row r="28" spans="1:16" ht="39.9" customHeight="1" x14ac:dyDescent="0.15">
      <c r="A28" s="165">
        <v>40</v>
      </c>
      <c r="B28" s="193" t="s">
        <v>42</v>
      </c>
      <c r="C28" s="118"/>
      <c r="D28" s="118"/>
      <c r="E28" s="119"/>
      <c r="F28" s="122"/>
      <c r="G28" s="123"/>
      <c r="H28" s="123"/>
      <c r="I28" s="162"/>
      <c r="J28" s="202" t="s">
        <v>57</v>
      </c>
      <c r="K28" s="199"/>
      <c r="L28" s="200"/>
      <c r="M28" s="200"/>
      <c r="N28" s="201"/>
      <c r="O28" s="171"/>
      <c r="P28" s="172"/>
    </row>
    <row r="29" spans="1:16" ht="39.9" customHeight="1" x14ac:dyDescent="0.15">
      <c r="A29" s="165">
        <v>40</v>
      </c>
      <c r="B29" s="193" t="s">
        <v>6</v>
      </c>
      <c r="C29" s="118"/>
      <c r="D29" s="118"/>
      <c r="E29" s="119"/>
      <c r="F29" s="122"/>
      <c r="G29" s="123"/>
      <c r="H29" s="123"/>
      <c r="I29" s="162"/>
      <c r="J29" s="198" t="s">
        <v>60</v>
      </c>
      <c r="K29" s="203"/>
      <c r="L29" s="204"/>
      <c r="M29" s="204"/>
      <c r="N29" s="205"/>
      <c r="O29" s="171"/>
      <c r="P29" s="172"/>
    </row>
    <row r="30" spans="1:16" ht="39.9" customHeight="1" x14ac:dyDescent="0.15">
      <c r="A30" s="165">
        <v>40</v>
      </c>
      <c r="B30" s="127"/>
      <c r="C30" s="124"/>
      <c r="D30" s="124"/>
      <c r="E30" s="124"/>
      <c r="F30" s="122"/>
      <c r="G30" s="124"/>
      <c r="H30" s="124"/>
      <c r="I30" s="124"/>
      <c r="J30" s="122"/>
      <c r="K30" s="124"/>
      <c r="L30" s="124"/>
      <c r="M30" s="124"/>
      <c r="N30" s="125"/>
      <c r="O30" s="171"/>
      <c r="P30" s="172"/>
    </row>
    <row r="31" spans="1:16" ht="39.9" customHeight="1" x14ac:dyDescent="0.15">
      <c r="A31" s="165">
        <v>40</v>
      </c>
      <c r="B31" s="129"/>
      <c r="C31" s="128"/>
      <c r="D31" s="128"/>
      <c r="E31" s="128"/>
      <c r="F31" s="130"/>
      <c r="G31" s="128"/>
      <c r="H31" s="128"/>
      <c r="I31" s="128"/>
      <c r="J31" s="130"/>
      <c r="K31" s="128"/>
      <c r="L31" s="128"/>
      <c r="M31" s="128"/>
      <c r="N31" s="131"/>
      <c r="O31" s="171"/>
      <c r="P31" s="172"/>
    </row>
    <row r="32" spans="1:16" ht="39.9" customHeight="1" x14ac:dyDescent="0.15">
      <c r="A32" s="165">
        <v>40</v>
      </c>
      <c r="B32" s="127"/>
      <c r="C32" s="124"/>
      <c r="D32" s="124"/>
      <c r="E32" s="124"/>
      <c r="F32" s="122"/>
      <c r="G32" s="124"/>
      <c r="H32" s="124"/>
      <c r="I32" s="124"/>
      <c r="J32" s="122"/>
      <c r="K32" s="124"/>
      <c r="L32" s="124"/>
      <c r="M32" s="124"/>
      <c r="N32" s="125"/>
      <c r="O32" s="171"/>
      <c r="P32" s="172"/>
    </row>
    <row r="33" spans="1:16" ht="39.9" customHeight="1" x14ac:dyDescent="0.15">
      <c r="A33" s="165">
        <v>40</v>
      </c>
      <c r="B33" s="127"/>
      <c r="C33" s="124"/>
      <c r="D33" s="124"/>
      <c r="E33" s="124"/>
      <c r="F33" s="122"/>
      <c r="G33" s="124"/>
      <c r="H33" s="124"/>
      <c r="I33" s="124"/>
      <c r="J33" s="122"/>
      <c r="K33" s="124"/>
      <c r="L33" s="124"/>
      <c r="M33" s="124"/>
      <c r="N33" s="125"/>
      <c r="O33" s="171"/>
      <c r="P33" s="172"/>
    </row>
    <row r="34" spans="1:16" ht="39.9" customHeight="1" thickBot="1" x14ac:dyDescent="0.2">
      <c r="A34" s="165">
        <v>40</v>
      </c>
      <c r="B34" s="132"/>
      <c r="C34" s="133"/>
      <c r="D34" s="133"/>
      <c r="E34" s="133"/>
      <c r="F34" s="134"/>
      <c r="G34" s="133"/>
      <c r="H34" s="133"/>
      <c r="I34" s="133"/>
      <c r="J34" s="134"/>
      <c r="K34" s="133"/>
      <c r="L34" s="133"/>
      <c r="M34" s="133"/>
      <c r="N34" s="135"/>
      <c r="O34" s="171"/>
      <c r="P34" s="172"/>
    </row>
    <row r="35" spans="1:16" x14ac:dyDescent="0.15">
      <c r="A35" s="166"/>
      <c r="O35" s="171"/>
      <c r="P35" s="172"/>
    </row>
    <row r="36" spans="1:16" x14ac:dyDescent="0.15">
      <c r="A36" s="166"/>
      <c r="O36" s="171"/>
      <c r="P36" s="175"/>
    </row>
    <row r="37" spans="1:16" x14ac:dyDescent="0.15">
      <c r="A37" s="166"/>
      <c r="O37" s="171"/>
      <c r="P37" s="175"/>
    </row>
    <row r="38" spans="1:16" x14ac:dyDescent="0.15">
      <c r="A38" s="166"/>
      <c r="O38" s="171"/>
      <c r="P38" s="175"/>
    </row>
    <row r="39" spans="1:16" x14ac:dyDescent="0.15">
      <c r="A39" s="166"/>
      <c r="O39" s="171"/>
      <c r="P39" s="174"/>
    </row>
    <row r="40" spans="1:16" x14ac:dyDescent="0.15">
      <c r="A40" s="166"/>
      <c r="O40" s="171"/>
      <c r="P40" s="174"/>
    </row>
    <row r="41" spans="1:16" x14ac:dyDescent="0.15">
      <c r="O41" s="171"/>
      <c r="P41" s="172"/>
    </row>
    <row r="42" spans="1:16" x14ac:dyDescent="0.15">
      <c r="O42" s="171"/>
      <c r="P42" s="172"/>
    </row>
    <row r="43" spans="1:16" x14ac:dyDescent="0.15">
      <c r="O43" s="171"/>
      <c r="P43" s="172"/>
    </row>
    <row r="44" spans="1:16" x14ac:dyDescent="0.15">
      <c r="O44" s="171"/>
      <c r="P44" s="172"/>
    </row>
    <row r="45" spans="1:16" x14ac:dyDescent="0.15">
      <c r="O45" s="171"/>
      <c r="P45" s="172"/>
    </row>
    <row r="46" spans="1:16" x14ac:dyDescent="0.15">
      <c r="O46" s="171"/>
      <c r="P46" s="172"/>
    </row>
    <row r="47" spans="1:16" x14ac:dyDescent="0.15">
      <c r="O47" s="171"/>
      <c r="P47" s="172"/>
    </row>
    <row r="48" spans="1:16" x14ac:dyDescent="0.15">
      <c r="O48" s="171"/>
      <c r="P48" s="174"/>
    </row>
    <row r="49" spans="1:16" x14ac:dyDescent="0.15">
      <c r="O49" s="171"/>
      <c r="P49" s="173"/>
    </row>
    <row r="50" spans="1:16" x14ac:dyDescent="0.15">
      <c r="O50" s="171"/>
      <c r="P50" s="172"/>
    </row>
    <row r="51" spans="1:16" x14ac:dyDescent="0.15">
      <c r="O51" s="171"/>
      <c r="P51" s="172"/>
    </row>
    <row r="52" spans="1:16" x14ac:dyDescent="0.15">
      <c r="A52" s="166"/>
      <c r="O52" s="171"/>
      <c r="P52" s="172"/>
    </row>
    <row r="53" spans="1:16" x14ac:dyDescent="0.15">
      <c r="O53" s="171"/>
      <c r="P53" s="172"/>
    </row>
    <row r="54" spans="1:16" x14ac:dyDescent="0.15">
      <c r="O54" s="171"/>
      <c r="P54" s="172"/>
    </row>
    <row r="55" spans="1:16" x14ac:dyDescent="0.15">
      <c r="O55" s="171"/>
      <c r="P55" s="172"/>
    </row>
    <row r="56" spans="1:16" x14ac:dyDescent="0.15">
      <c r="O56" s="171"/>
      <c r="P56" s="174"/>
    </row>
    <row r="57" spans="1:16" x14ac:dyDescent="0.15">
      <c r="O57" s="171"/>
      <c r="P57" s="172"/>
    </row>
    <row r="58" spans="1:16" x14ac:dyDescent="0.15">
      <c r="O58" s="171"/>
      <c r="P58" s="172"/>
    </row>
    <row r="59" spans="1:16" x14ac:dyDescent="0.15">
      <c r="O59" s="171"/>
      <c r="P59" s="173"/>
    </row>
    <row r="60" spans="1:16" x14ac:dyDescent="0.15">
      <c r="O60" s="171"/>
      <c r="P60" s="172"/>
    </row>
    <row r="61" spans="1:16" x14ac:dyDescent="0.15">
      <c r="O61" s="171"/>
      <c r="P61" s="172"/>
    </row>
    <row r="62" spans="1:16" x14ac:dyDescent="0.15">
      <c r="O62" s="171"/>
      <c r="P62" s="174"/>
    </row>
    <row r="63" spans="1:16" x14ac:dyDescent="0.15">
      <c r="O63" s="171"/>
      <c r="P63" s="174"/>
    </row>
    <row r="64" spans="1:16" x14ac:dyDescent="0.15">
      <c r="O64" s="171"/>
      <c r="P64" s="174"/>
    </row>
    <row r="65" spans="15:16" x14ac:dyDescent="0.15">
      <c r="O65" s="171"/>
      <c r="P65" s="174"/>
    </row>
    <row r="66" spans="15:16" x14ac:dyDescent="0.15">
      <c r="O66" s="171"/>
      <c r="P66" s="176"/>
    </row>
    <row r="67" spans="15:16" x14ac:dyDescent="0.15">
      <c r="O67" s="171"/>
      <c r="P67" s="176"/>
    </row>
    <row r="68" spans="15:16" x14ac:dyDescent="0.15">
      <c r="O68" s="171"/>
      <c r="P68" s="176"/>
    </row>
    <row r="69" spans="15:16" x14ac:dyDescent="0.15">
      <c r="O69" s="171"/>
      <c r="P69" s="174"/>
    </row>
    <row r="70" spans="15:16" x14ac:dyDescent="0.15">
      <c r="O70" s="171"/>
      <c r="P70" s="174"/>
    </row>
    <row r="71" spans="15:16" x14ac:dyDescent="0.15">
      <c r="O71" s="171"/>
      <c r="P71" s="174"/>
    </row>
    <row r="72" spans="15:16" x14ac:dyDescent="0.15">
      <c r="O72" s="171"/>
      <c r="P72" s="176"/>
    </row>
    <row r="73" spans="15:16" x14ac:dyDescent="0.15">
      <c r="O73" s="171"/>
      <c r="P73" s="176"/>
    </row>
    <row r="74" spans="15:16" x14ac:dyDescent="0.15">
      <c r="O74" s="171"/>
      <c r="P74" s="176"/>
    </row>
    <row r="75" spans="15:16" x14ac:dyDescent="0.15">
      <c r="O75" s="171"/>
      <c r="P75" s="174"/>
    </row>
    <row r="76" spans="15:16" x14ac:dyDescent="0.15">
      <c r="O76" s="171"/>
      <c r="P76" s="174"/>
    </row>
    <row r="77" spans="15:16" x14ac:dyDescent="0.15">
      <c r="O77" s="171"/>
      <c r="P77" s="174"/>
    </row>
    <row r="78" spans="15:16" x14ac:dyDescent="0.15">
      <c r="O78" s="171"/>
      <c r="P78" s="174"/>
    </row>
    <row r="79" spans="15:16" x14ac:dyDescent="0.15">
      <c r="O79" s="171"/>
      <c r="P79" s="174"/>
    </row>
    <row r="80" spans="15:16" x14ac:dyDescent="0.15">
      <c r="O80" s="171"/>
      <c r="P80" s="174"/>
    </row>
    <row r="81" spans="15:16" x14ac:dyDescent="0.15">
      <c r="O81" s="171"/>
      <c r="P81" s="174"/>
    </row>
    <row r="82" spans="15:16" x14ac:dyDescent="0.15">
      <c r="O82" s="171"/>
      <c r="P82" s="174"/>
    </row>
    <row r="83" spans="15:16" x14ac:dyDescent="0.15">
      <c r="O83" s="171"/>
      <c r="P83" s="174"/>
    </row>
    <row r="84" spans="15:16" x14ac:dyDescent="0.15">
      <c r="O84" s="171"/>
      <c r="P84" s="174"/>
    </row>
    <row r="85" spans="15:16" x14ac:dyDescent="0.15">
      <c r="O85" s="171"/>
      <c r="P85" s="176"/>
    </row>
    <row r="86" spans="15:16" x14ac:dyDescent="0.15">
      <c r="O86" s="171"/>
      <c r="P86" s="174"/>
    </row>
    <row r="87" spans="15:16" x14ac:dyDescent="0.15">
      <c r="O87" s="171"/>
      <c r="P87" s="174"/>
    </row>
    <row r="88" spans="15:16" x14ac:dyDescent="0.15">
      <c r="O88" s="171"/>
      <c r="P88" s="176"/>
    </row>
  </sheetData>
  <mergeCells count="11">
    <mergeCell ref="C9:E9"/>
    <mergeCell ref="J27:N27"/>
    <mergeCell ref="J28:N28"/>
    <mergeCell ref="J29:N29"/>
    <mergeCell ref="B2:N2"/>
    <mergeCell ref="D3:E3"/>
    <mergeCell ref="K9:L9"/>
    <mergeCell ref="K10:L10"/>
    <mergeCell ref="J26:K26"/>
    <mergeCell ref="M26:N26"/>
    <mergeCell ref="J25:N25"/>
  </mergeCells>
  <phoneticPr fontId="4"/>
  <printOptions horizontalCentered="1" verticalCentered="1"/>
  <pageMargins left="0.39370078740157483" right="0.39370078740157483" top="1.1811023622047245" bottom="0.78740157480314965" header="0.98425196850393704" footer="0.39370078740157483"/>
  <pageSetup paperSize="9" scale="95" fitToHeight="2" orientation="landscape" r:id="rId1"/>
  <headerFooter alignWithMargins="0">
    <oddHeader>&amp;L&amp;12様式第２</oddHeader>
    <oddFooter>&amp;R&amp;22田 原 市</oddFooter>
  </headerFooter>
  <rowBreaks count="1" manualBreakCount="1">
    <brk id="22" min="1" max="13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52" r:id="rId4" name="Button 4">
              <controlPr locked="0" defaultSize="0" autoFill="0" autoLine="0" autoPict="0">
                <anchor moveWithCells="1" sizeWithCells="1">
                  <from>
                    <xdr:col>0</xdr:col>
                    <xdr:colOff>7620</xdr:colOff>
                    <xdr:row>0</xdr:row>
                    <xdr:rowOff>0</xdr:rowOff>
                  </from>
                  <to>
                    <xdr:col>0</xdr:col>
                    <xdr:colOff>7620</xdr:colOff>
                    <xdr:row>0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codeName="Sheet3">
    <pageSetUpPr fitToPage="1"/>
  </sheetPr>
  <dimension ref="A1:M54"/>
  <sheetViews>
    <sheetView showGridLines="0" defaultGridColor="0" view="pageBreakPreview" colorId="22" zoomScaleNormal="100" workbookViewId="0">
      <selection activeCell="B31" sqref="B31"/>
    </sheetView>
  </sheetViews>
  <sheetFormatPr defaultColWidth="8.6640625" defaultRowHeight="17.100000000000001" customHeight="1" x14ac:dyDescent="0.15"/>
  <cols>
    <col min="1" max="1" width="3.6640625" style="165" customWidth="1"/>
    <col min="2" max="4" width="8.6640625" style="19" customWidth="1"/>
    <col min="5" max="5" width="26.88671875" style="19" customWidth="1"/>
    <col min="6" max="6" width="14.6640625" style="19" customWidth="1"/>
    <col min="7" max="7" width="31.88671875" style="19" customWidth="1"/>
    <col min="8" max="8" width="1.6640625" style="19" customWidth="1"/>
    <col min="9" max="9" width="13.6640625" style="73" customWidth="1"/>
    <col min="10" max="10" width="1.6640625" style="19" customWidth="1"/>
    <col min="11" max="11" width="24.6640625" style="73" customWidth="1"/>
    <col min="12" max="13" width="14.6640625" style="19" customWidth="1"/>
    <col min="14" max="16384" width="8.6640625" style="19"/>
  </cols>
  <sheetData>
    <row r="1" spans="1:13" s="167" customFormat="1" ht="13.8" thickBot="1" x14ac:dyDescent="0.2">
      <c r="A1" s="165"/>
      <c r="B1" s="167">
        <v>8</v>
      </c>
      <c r="C1" s="167">
        <v>8</v>
      </c>
      <c r="D1" s="167">
        <v>8</v>
      </c>
      <c r="E1" s="167">
        <v>8</v>
      </c>
      <c r="F1" s="167">
        <v>14</v>
      </c>
      <c r="G1" s="167">
        <v>20</v>
      </c>
      <c r="H1" s="167">
        <v>1</v>
      </c>
      <c r="I1" s="168">
        <v>13</v>
      </c>
      <c r="J1" s="167">
        <v>1</v>
      </c>
      <c r="K1" s="168">
        <v>24</v>
      </c>
      <c r="L1" s="167">
        <f>SUM(B1:K1)</f>
        <v>105</v>
      </c>
    </row>
    <row r="2" spans="1:13" ht="33.9" customHeight="1" x14ac:dyDescent="0.15">
      <c r="A2" s="165">
        <v>36</v>
      </c>
      <c r="B2" s="146" t="s">
        <v>28</v>
      </c>
      <c r="C2" s="1"/>
      <c r="D2" s="1"/>
      <c r="E2" s="2"/>
      <c r="F2" s="2"/>
      <c r="G2" s="2"/>
      <c r="H2" s="1"/>
      <c r="I2" s="3"/>
      <c r="J2" s="1"/>
      <c r="K2" s="4"/>
      <c r="L2" s="23" t="s">
        <v>0</v>
      </c>
      <c r="M2" s="23" t="s">
        <v>1</v>
      </c>
    </row>
    <row r="3" spans="1:13" ht="33.9" customHeight="1" thickBot="1" x14ac:dyDescent="0.2">
      <c r="A3" s="165">
        <v>36</v>
      </c>
      <c r="B3" s="192" t="s">
        <v>26</v>
      </c>
      <c r="C3" s="214" t="s">
        <v>25</v>
      </c>
      <c r="D3" s="215"/>
      <c r="E3" s="215"/>
      <c r="F3" s="216"/>
      <c r="G3" s="180" t="s">
        <v>29</v>
      </c>
      <c r="H3" s="14" t="s">
        <v>18</v>
      </c>
      <c r="I3" s="153"/>
      <c r="J3" s="16"/>
      <c r="K3" s="154" t="s">
        <v>17</v>
      </c>
      <c r="L3" s="29">
        <f>MAXA(L4:L54)</f>
        <v>0</v>
      </c>
      <c r="M3" s="29">
        <f>MAXA(M4:M54)</f>
        <v>0</v>
      </c>
    </row>
    <row r="4" spans="1:13" ht="17.100000000000001" customHeight="1" thickTop="1" x14ac:dyDescent="0.15">
      <c r="A4" s="165">
        <v>12</v>
      </c>
      <c r="B4" s="34">
        <v>1</v>
      </c>
      <c r="C4" s="74"/>
      <c r="D4" s="35"/>
      <c r="E4" s="35"/>
      <c r="F4" s="35"/>
      <c r="G4" s="74" t="s">
        <v>30</v>
      </c>
      <c r="H4" s="37"/>
      <c r="I4" s="75"/>
      <c r="J4" s="40"/>
      <c r="K4" s="76"/>
    </row>
    <row r="5" spans="1:13" ht="17.100000000000001" customHeight="1" x14ac:dyDescent="0.15">
      <c r="A5" s="165">
        <v>12</v>
      </c>
      <c r="B5" s="57"/>
      <c r="C5" s="79"/>
      <c r="D5" s="47"/>
      <c r="E5" s="47"/>
      <c r="F5" s="47"/>
      <c r="G5" s="79"/>
      <c r="H5" s="49" t="str">
        <f>IF(I4="","","(")</f>
        <v/>
      </c>
      <c r="I5" s="80"/>
      <c r="J5" s="52" t="str">
        <f>IF(I4="","",")")</f>
        <v/>
      </c>
      <c r="K5" s="81"/>
      <c r="L5" s="19">
        <f>I5</f>
        <v>0</v>
      </c>
      <c r="M5" s="19">
        <f>IF(I4="",I5,I4)</f>
        <v>0</v>
      </c>
    </row>
    <row r="6" spans="1:13" ht="17.100000000000001" customHeight="1" x14ac:dyDescent="0.15">
      <c r="A6" s="165">
        <v>12</v>
      </c>
      <c r="B6" s="42"/>
      <c r="C6" s="77"/>
      <c r="D6" s="43"/>
      <c r="E6" s="43"/>
      <c r="F6" s="43"/>
      <c r="G6" s="77" t="s">
        <v>27</v>
      </c>
      <c r="H6" s="54"/>
      <c r="I6" s="82"/>
      <c r="J6" s="55"/>
      <c r="K6" s="78" t="s">
        <v>32</v>
      </c>
    </row>
    <row r="7" spans="1:13" ht="17.100000000000001" customHeight="1" x14ac:dyDescent="0.15">
      <c r="A7" s="165">
        <v>12</v>
      </c>
      <c r="B7" s="57"/>
      <c r="C7" s="83"/>
      <c r="D7" s="47"/>
      <c r="E7" s="47"/>
      <c r="F7" s="47"/>
      <c r="G7" s="79"/>
      <c r="H7" s="49" t="str">
        <f>IF(I6="","","(")</f>
        <v/>
      </c>
      <c r="I7" s="80"/>
      <c r="J7" s="52" t="str">
        <f>IF(I6="","",")")</f>
        <v/>
      </c>
      <c r="K7" s="81"/>
      <c r="L7" s="19">
        <f>I7</f>
        <v>0</v>
      </c>
      <c r="M7" s="19">
        <f>IF(I6="",I7,I6)</f>
        <v>0</v>
      </c>
    </row>
    <row r="8" spans="1:13" ht="17.100000000000001" customHeight="1" x14ac:dyDescent="0.15">
      <c r="A8" s="165">
        <v>12</v>
      </c>
      <c r="B8" s="42"/>
      <c r="C8" s="77"/>
      <c r="D8" s="43"/>
      <c r="E8" s="43"/>
      <c r="F8" s="43"/>
      <c r="G8" s="77" t="s">
        <v>31</v>
      </c>
      <c r="H8" s="54"/>
      <c r="I8" s="82"/>
      <c r="J8" s="55"/>
      <c r="K8" s="78"/>
    </row>
    <row r="9" spans="1:13" ht="17.100000000000001" customHeight="1" x14ac:dyDescent="0.15">
      <c r="A9" s="165">
        <v>12</v>
      </c>
      <c r="B9" s="57"/>
      <c r="C9" s="79"/>
      <c r="D9" s="182"/>
      <c r="E9" s="47"/>
      <c r="F9" s="47"/>
      <c r="G9" s="79"/>
      <c r="H9" s="49" t="str">
        <f>IF(I8="","","(")</f>
        <v/>
      </c>
      <c r="I9" s="80"/>
      <c r="J9" s="52" t="str">
        <f>IF(I8="","",")")</f>
        <v/>
      </c>
      <c r="K9" s="81"/>
      <c r="L9" s="19">
        <f>I9</f>
        <v>0</v>
      </c>
      <c r="M9" s="19">
        <f>IF(I8="",I9,I8)</f>
        <v>0</v>
      </c>
    </row>
    <row r="10" spans="1:13" ht="17.100000000000001" customHeight="1" x14ac:dyDescent="0.15">
      <c r="A10" s="165">
        <v>12</v>
      </c>
      <c r="B10" s="42">
        <v>2</v>
      </c>
      <c r="C10" s="77"/>
      <c r="D10" s="43"/>
      <c r="E10" s="43"/>
      <c r="F10" s="43"/>
      <c r="G10" s="77" t="s">
        <v>30</v>
      </c>
      <c r="H10" s="54"/>
      <c r="I10" s="82"/>
      <c r="J10" s="55"/>
      <c r="K10" s="78"/>
    </row>
    <row r="11" spans="1:13" ht="17.100000000000001" customHeight="1" x14ac:dyDescent="0.15">
      <c r="A11" s="165">
        <v>12</v>
      </c>
      <c r="B11" s="57"/>
      <c r="C11" s="83"/>
      <c r="D11" s="47"/>
      <c r="E11" s="47"/>
      <c r="F11" s="47"/>
      <c r="G11" s="79"/>
      <c r="H11" s="49"/>
      <c r="I11" s="80"/>
      <c r="J11" s="52"/>
      <c r="K11" s="81"/>
      <c r="L11" s="29"/>
      <c r="M11" s="29"/>
    </row>
    <row r="12" spans="1:13" ht="17.100000000000001" customHeight="1" x14ac:dyDescent="0.15">
      <c r="A12" s="165">
        <v>12</v>
      </c>
      <c r="B12" s="42"/>
      <c r="C12" s="93"/>
      <c r="D12" s="43"/>
      <c r="E12" s="184"/>
      <c r="F12" s="184"/>
      <c r="G12" s="77" t="s">
        <v>27</v>
      </c>
      <c r="H12" s="54"/>
      <c r="I12" s="82"/>
      <c r="J12" s="55"/>
      <c r="K12" s="78" t="s">
        <v>33</v>
      </c>
    </row>
    <row r="13" spans="1:13" ht="17.100000000000001" customHeight="1" x14ac:dyDescent="0.15">
      <c r="A13" s="165">
        <v>12</v>
      </c>
      <c r="B13" s="57"/>
      <c r="C13" s="79"/>
      <c r="D13" s="47"/>
      <c r="E13" s="185"/>
      <c r="F13" s="185"/>
      <c r="G13" s="79"/>
      <c r="H13" s="49" t="str">
        <f>IF(I12="","","(")</f>
        <v/>
      </c>
      <c r="I13" s="80"/>
      <c r="J13" s="52"/>
      <c r="K13" s="86"/>
      <c r="L13" s="19">
        <f>I13</f>
        <v>0</v>
      </c>
      <c r="M13" s="19">
        <f>IF(I12="",I13,I12)</f>
        <v>0</v>
      </c>
    </row>
    <row r="14" spans="1:13" ht="17.100000000000001" customHeight="1" x14ac:dyDescent="0.15">
      <c r="A14" s="165">
        <v>12</v>
      </c>
      <c r="B14" s="42"/>
      <c r="C14" s="77"/>
      <c r="D14" s="43"/>
      <c r="E14" s="184"/>
      <c r="F14" s="184"/>
      <c r="G14" s="77" t="s">
        <v>31</v>
      </c>
      <c r="H14" s="54"/>
      <c r="I14" s="82"/>
      <c r="J14" s="55"/>
      <c r="K14" s="84"/>
    </row>
    <row r="15" spans="1:13" ht="17.100000000000001" customHeight="1" x14ac:dyDescent="0.15">
      <c r="A15" s="165">
        <v>12</v>
      </c>
      <c r="B15" s="57"/>
      <c r="C15" s="79"/>
      <c r="D15" s="47"/>
      <c r="E15" s="185"/>
      <c r="F15" s="185"/>
      <c r="G15" s="85"/>
      <c r="H15" s="49" t="str">
        <f>IF(I14="","","(")</f>
        <v/>
      </c>
      <c r="I15" s="80"/>
      <c r="J15" s="52"/>
      <c r="K15" s="86"/>
      <c r="L15" s="19">
        <f>I15</f>
        <v>0</v>
      </c>
      <c r="M15" s="19">
        <f>IF(I14="",I15,I14)</f>
        <v>0</v>
      </c>
    </row>
    <row r="16" spans="1:13" ht="17.100000000000001" customHeight="1" x14ac:dyDescent="0.15">
      <c r="A16" s="165">
        <v>12</v>
      </c>
      <c r="B16" s="42">
        <v>3</v>
      </c>
      <c r="C16" s="77"/>
      <c r="D16" s="43"/>
      <c r="E16" s="184"/>
      <c r="F16" s="184"/>
      <c r="G16" s="77" t="s">
        <v>30</v>
      </c>
      <c r="H16" s="54"/>
      <c r="I16" s="82"/>
      <c r="J16" s="55"/>
      <c r="K16" s="84"/>
    </row>
    <row r="17" spans="1:13" ht="17.100000000000001" customHeight="1" x14ac:dyDescent="0.15">
      <c r="A17" s="165">
        <v>12</v>
      </c>
      <c r="B17" s="57"/>
      <c r="C17" s="79"/>
      <c r="D17" s="47"/>
      <c r="E17" s="185"/>
      <c r="F17" s="185"/>
      <c r="G17" s="79"/>
      <c r="H17" s="49" t="str">
        <f>IF(I16="","","(")</f>
        <v/>
      </c>
      <c r="I17" s="80"/>
      <c r="J17" s="52"/>
      <c r="K17" s="86"/>
      <c r="L17" s="19">
        <f>I17</f>
        <v>0</v>
      </c>
      <c r="M17" s="19">
        <f>IF(I16="",I17,I16)</f>
        <v>0</v>
      </c>
    </row>
    <row r="18" spans="1:13" ht="17.100000000000001" customHeight="1" x14ac:dyDescent="0.15">
      <c r="A18" s="165">
        <v>12</v>
      </c>
      <c r="B18" s="42"/>
      <c r="C18" s="77"/>
      <c r="D18" s="43"/>
      <c r="E18" s="184"/>
      <c r="F18" s="184"/>
      <c r="G18" s="77" t="s">
        <v>27</v>
      </c>
      <c r="H18" s="54"/>
      <c r="I18" s="82"/>
      <c r="J18" s="55"/>
      <c r="K18" s="181" t="s">
        <v>34</v>
      </c>
    </row>
    <row r="19" spans="1:13" ht="17.100000000000001" customHeight="1" x14ac:dyDescent="0.15">
      <c r="A19" s="165">
        <v>12</v>
      </c>
      <c r="B19" s="57"/>
      <c r="C19" s="79"/>
      <c r="D19" s="47"/>
      <c r="E19" s="182"/>
      <c r="F19" s="182"/>
      <c r="G19" s="79"/>
      <c r="H19" s="49" t="str">
        <f>IF(I18="","","(")</f>
        <v/>
      </c>
      <c r="I19" s="80"/>
      <c r="J19" s="52"/>
      <c r="K19" s="81"/>
      <c r="L19" s="19">
        <f>I19</f>
        <v>0</v>
      </c>
      <c r="M19" s="19">
        <f>IF(I18="",I19,I18)</f>
        <v>0</v>
      </c>
    </row>
    <row r="20" spans="1:13" ht="17.100000000000001" customHeight="1" x14ac:dyDescent="0.15">
      <c r="A20" s="165">
        <v>12</v>
      </c>
      <c r="B20" s="42"/>
      <c r="C20" s="77"/>
      <c r="D20" s="183"/>
      <c r="E20" s="43"/>
      <c r="F20" s="43"/>
      <c r="G20" s="77" t="s">
        <v>31</v>
      </c>
      <c r="H20" s="54"/>
      <c r="I20" s="82"/>
      <c r="J20" s="55"/>
      <c r="K20" s="78"/>
    </row>
    <row r="21" spans="1:13" ht="17.100000000000001" customHeight="1" x14ac:dyDescent="0.15">
      <c r="A21" s="165">
        <v>12</v>
      </c>
      <c r="B21" s="57"/>
      <c r="C21" s="79"/>
      <c r="D21" s="182"/>
      <c r="E21" s="47"/>
      <c r="F21" s="47"/>
      <c r="G21" s="79"/>
      <c r="H21" s="49" t="str">
        <f>IF(I20="","","(")</f>
        <v/>
      </c>
      <c r="I21" s="80"/>
      <c r="J21" s="52"/>
      <c r="K21" s="87"/>
      <c r="L21" s="29">
        <f>SUM(L8:L19)</f>
        <v>0</v>
      </c>
      <c r="M21" s="29">
        <f>SUM(M8:M19)</f>
        <v>0</v>
      </c>
    </row>
    <row r="22" spans="1:13" ht="17.100000000000001" customHeight="1" x14ac:dyDescent="0.15">
      <c r="A22" s="165">
        <v>12</v>
      </c>
      <c r="B22" s="42">
        <v>4</v>
      </c>
      <c r="C22" s="77"/>
      <c r="D22" s="188"/>
      <c r="E22" s="188"/>
      <c r="F22" s="43"/>
      <c r="G22" s="77" t="s">
        <v>30</v>
      </c>
      <c r="H22" s="54"/>
      <c r="I22" s="82"/>
      <c r="J22" s="55"/>
      <c r="K22" s="84"/>
    </row>
    <row r="23" spans="1:13" ht="17.100000000000001" customHeight="1" x14ac:dyDescent="0.15">
      <c r="A23" s="165">
        <v>12</v>
      </c>
      <c r="B23" s="57"/>
      <c r="C23" s="79"/>
      <c r="D23" s="47"/>
      <c r="E23" s="182"/>
      <c r="F23" s="182"/>
      <c r="G23" s="79"/>
      <c r="H23" s="49" t="str">
        <f>IF(I22="","","(")</f>
        <v/>
      </c>
      <c r="I23" s="80"/>
      <c r="J23" s="52"/>
      <c r="K23" s="86"/>
      <c r="L23" s="19">
        <f>I23</f>
        <v>0</v>
      </c>
      <c r="M23" s="19">
        <f>IF(I22="",I23,I22)</f>
        <v>0</v>
      </c>
    </row>
    <row r="24" spans="1:13" ht="17.100000000000001" customHeight="1" x14ac:dyDescent="0.15">
      <c r="A24" s="165">
        <v>12</v>
      </c>
      <c r="B24" s="42"/>
      <c r="C24" s="77"/>
      <c r="D24" s="43"/>
      <c r="E24" s="43"/>
      <c r="F24" s="43"/>
      <c r="G24" s="77" t="s">
        <v>27</v>
      </c>
      <c r="H24" s="54"/>
      <c r="I24" s="82"/>
      <c r="J24" s="55"/>
      <c r="K24" s="181" t="s">
        <v>35</v>
      </c>
    </row>
    <row r="25" spans="1:13" ht="17.100000000000001" customHeight="1" x14ac:dyDescent="0.15">
      <c r="A25" s="165">
        <v>12</v>
      </c>
      <c r="B25" s="57"/>
      <c r="C25" s="79"/>
      <c r="D25" s="47"/>
      <c r="E25" s="185"/>
      <c r="F25" s="185"/>
      <c r="G25" s="79"/>
      <c r="H25" s="49" t="str">
        <f>IF(I24="","","(")</f>
        <v/>
      </c>
      <c r="I25" s="80"/>
      <c r="J25" s="52"/>
      <c r="K25" s="155"/>
      <c r="L25" s="19">
        <f>I25</f>
        <v>0</v>
      </c>
      <c r="M25" s="19">
        <f>IF(I24="",I25,I24)</f>
        <v>0</v>
      </c>
    </row>
    <row r="26" spans="1:13" ht="17.100000000000001" customHeight="1" x14ac:dyDescent="0.15">
      <c r="A26" s="165">
        <v>12</v>
      </c>
      <c r="B26" s="92"/>
      <c r="C26" s="93"/>
      <c r="D26" s="186"/>
      <c r="E26" s="188"/>
      <c r="F26" s="188"/>
      <c r="G26" s="77" t="s">
        <v>31</v>
      </c>
      <c r="H26" s="94"/>
      <c r="I26" s="95"/>
      <c r="J26" s="96"/>
      <c r="K26" s="97"/>
    </row>
    <row r="27" spans="1:13" ht="17.100000000000001" customHeight="1" thickBot="1" x14ac:dyDescent="0.2">
      <c r="A27" s="165">
        <v>12</v>
      </c>
      <c r="B27" s="58"/>
      <c r="C27" s="89"/>
      <c r="D27" s="187"/>
      <c r="E27" s="59"/>
      <c r="F27" s="59"/>
      <c r="G27" s="89"/>
      <c r="H27" s="61" t="str">
        <f>IF(I26="","","(")</f>
        <v/>
      </c>
      <c r="I27" s="90"/>
      <c r="J27" s="64"/>
      <c r="K27" s="91"/>
      <c r="L27" s="29">
        <f>SUM(L22:L26)</f>
        <v>0</v>
      </c>
      <c r="M27" s="29">
        <f>SUM(M22:M26)</f>
        <v>0</v>
      </c>
    </row>
    <row r="28" spans="1:13" ht="33.9" customHeight="1" thickBot="1" x14ac:dyDescent="0.2">
      <c r="A28" s="165">
        <v>36</v>
      </c>
      <c r="B28" s="180" t="s">
        <v>26</v>
      </c>
      <c r="C28" s="214" t="s">
        <v>25</v>
      </c>
      <c r="D28" s="215"/>
      <c r="E28" s="215"/>
      <c r="F28" s="216"/>
      <c r="G28" s="180" t="s">
        <v>29</v>
      </c>
      <c r="H28" s="14" t="s">
        <v>18</v>
      </c>
      <c r="I28" s="153"/>
      <c r="J28" s="16"/>
      <c r="K28" s="154" t="s">
        <v>17</v>
      </c>
      <c r="L28" s="29"/>
      <c r="M28" s="29"/>
    </row>
    <row r="29" spans="1:13" ht="17.100000000000001" customHeight="1" thickTop="1" x14ac:dyDescent="0.15">
      <c r="A29" s="165">
        <v>12</v>
      </c>
      <c r="B29" s="92">
        <v>5</v>
      </c>
      <c r="C29" s="189"/>
      <c r="D29" s="35"/>
      <c r="E29" s="35"/>
      <c r="F29" s="188"/>
      <c r="G29" s="74" t="s">
        <v>30</v>
      </c>
      <c r="H29" s="94"/>
      <c r="I29" s="95"/>
      <c r="J29" s="96"/>
      <c r="K29" s="97"/>
    </row>
    <row r="30" spans="1:13" ht="17.100000000000001" customHeight="1" x14ac:dyDescent="0.15">
      <c r="A30" s="165">
        <v>12</v>
      </c>
      <c r="B30" s="57"/>
      <c r="C30" s="83"/>
      <c r="D30" s="47"/>
      <c r="E30" s="47"/>
      <c r="F30" s="47"/>
      <c r="G30" s="79"/>
      <c r="H30" s="49" t="str">
        <f>IF(I29="","","(")</f>
        <v/>
      </c>
      <c r="I30" s="80"/>
      <c r="J30" s="52"/>
      <c r="K30" s="81"/>
      <c r="L30" s="29">
        <f>+L21+L27</f>
        <v>0</v>
      </c>
      <c r="M30" s="29">
        <f>+M21+M27</f>
        <v>0</v>
      </c>
    </row>
    <row r="31" spans="1:13" ht="17.100000000000001" customHeight="1" x14ac:dyDescent="0.15">
      <c r="A31" s="165">
        <v>12</v>
      </c>
      <c r="B31" s="42"/>
      <c r="C31" s="77"/>
      <c r="D31" s="43"/>
      <c r="E31" s="43"/>
      <c r="F31" s="43"/>
      <c r="G31" s="77" t="s">
        <v>27</v>
      </c>
      <c r="H31" s="54"/>
      <c r="I31" s="82"/>
      <c r="J31" s="55"/>
      <c r="K31" s="78" t="s">
        <v>36</v>
      </c>
    </row>
    <row r="32" spans="1:13" ht="17.100000000000001" customHeight="1" x14ac:dyDescent="0.15">
      <c r="A32" s="165">
        <v>12</v>
      </c>
      <c r="B32" s="57"/>
      <c r="C32" s="79"/>
      <c r="D32" s="47"/>
      <c r="E32" s="47"/>
      <c r="F32" s="47"/>
      <c r="G32" s="79"/>
      <c r="H32" s="49" t="str">
        <f>IF(I31="","","(")</f>
        <v/>
      </c>
      <c r="I32" s="80"/>
      <c r="J32" s="52"/>
      <c r="K32" s="155"/>
      <c r="L32" s="19">
        <f>I32</f>
        <v>0</v>
      </c>
      <c r="M32" s="19">
        <f>IF(I31="",I32,I31)</f>
        <v>0</v>
      </c>
    </row>
    <row r="33" spans="1:13" ht="17.100000000000001" customHeight="1" x14ac:dyDescent="0.15">
      <c r="A33" s="165">
        <v>12</v>
      </c>
      <c r="B33" s="42"/>
      <c r="C33" s="77"/>
      <c r="D33" s="43"/>
      <c r="E33" s="43"/>
      <c r="F33" s="43"/>
      <c r="G33" s="77" t="s">
        <v>31</v>
      </c>
      <c r="H33" s="54"/>
      <c r="I33" s="82"/>
      <c r="J33" s="55"/>
      <c r="K33" s="84"/>
    </row>
    <row r="34" spans="1:13" ht="17.100000000000001" customHeight="1" x14ac:dyDescent="0.15">
      <c r="A34" s="165">
        <v>12</v>
      </c>
      <c r="B34" s="46"/>
      <c r="C34" s="79"/>
      <c r="D34" s="47"/>
      <c r="E34" s="47"/>
      <c r="F34" s="47"/>
      <c r="G34" s="79"/>
      <c r="H34" s="49"/>
      <c r="I34" s="80"/>
      <c r="J34" s="52"/>
      <c r="K34" s="86"/>
      <c r="L34" s="29">
        <f>+L30+L32</f>
        <v>0</v>
      </c>
      <c r="M34" s="29">
        <f>+M30+M32</f>
        <v>0</v>
      </c>
    </row>
    <row r="35" spans="1:13" ht="17.100000000000001" customHeight="1" x14ac:dyDescent="0.15">
      <c r="A35" s="165">
        <v>12</v>
      </c>
      <c r="B35" s="42">
        <v>6</v>
      </c>
      <c r="C35" s="77"/>
      <c r="D35" s="43"/>
      <c r="E35" s="43"/>
      <c r="F35" s="43"/>
      <c r="G35" s="77" t="s">
        <v>30</v>
      </c>
      <c r="H35" s="54"/>
      <c r="I35" s="82"/>
      <c r="J35" s="55"/>
      <c r="K35" s="181"/>
    </row>
    <row r="36" spans="1:13" ht="17.100000000000001" customHeight="1" x14ac:dyDescent="0.15">
      <c r="A36" s="165">
        <v>12</v>
      </c>
      <c r="B36" s="46"/>
      <c r="C36" s="79"/>
      <c r="D36" s="47"/>
      <c r="E36" s="47"/>
      <c r="F36" s="47"/>
      <c r="G36" s="79"/>
      <c r="H36" s="49"/>
      <c r="I36" s="80"/>
      <c r="J36" s="52"/>
      <c r="K36" s="86"/>
      <c r="L36" s="29"/>
      <c r="M36" s="29"/>
    </row>
    <row r="37" spans="1:13" ht="17.100000000000001" customHeight="1" x14ac:dyDescent="0.15">
      <c r="A37" s="165">
        <v>12</v>
      </c>
      <c r="B37" s="42"/>
      <c r="C37" s="77"/>
      <c r="D37" s="43"/>
      <c r="E37" s="43"/>
      <c r="F37" s="43"/>
      <c r="G37" s="77" t="s">
        <v>27</v>
      </c>
      <c r="H37" s="54"/>
      <c r="I37" s="82"/>
      <c r="J37" s="55"/>
      <c r="K37" s="78" t="s">
        <v>37</v>
      </c>
    </row>
    <row r="38" spans="1:13" ht="17.100000000000001" customHeight="1" x14ac:dyDescent="0.15">
      <c r="A38" s="165">
        <v>12</v>
      </c>
      <c r="B38" s="57"/>
      <c r="C38" s="83"/>
      <c r="D38" s="47"/>
      <c r="E38" s="47"/>
      <c r="F38" s="47"/>
      <c r="G38" s="79"/>
      <c r="H38" s="49"/>
      <c r="I38" s="80"/>
      <c r="J38" s="52"/>
      <c r="K38" s="81"/>
      <c r="L38" s="29"/>
      <c r="M38" s="29"/>
    </row>
    <row r="39" spans="1:13" ht="17.100000000000001" customHeight="1" x14ac:dyDescent="0.15">
      <c r="A39" s="165">
        <v>12</v>
      </c>
      <c r="B39" s="42"/>
      <c r="C39" s="77"/>
      <c r="D39" s="43"/>
      <c r="E39" s="43"/>
      <c r="F39" s="43"/>
      <c r="G39" s="77" t="s">
        <v>31</v>
      </c>
      <c r="H39" s="54"/>
      <c r="I39" s="82"/>
      <c r="J39" s="55"/>
      <c r="K39" s="78"/>
    </row>
    <row r="40" spans="1:13" ht="17.100000000000001" customHeight="1" x14ac:dyDescent="0.15">
      <c r="A40" s="165">
        <v>12</v>
      </c>
      <c r="B40" s="57"/>
      <c r="C40" s="83"/>
      <c r="D40" s="47"/>
      <c r="E40" s="47"/>
      <c r="F40" s="47"/>
      <c r="G40" s="79"/>
      <c r="H40" s="49"/>
      <c r="I40" s="80"/>
      <c r="J40" s="52"/>
      <c r="K40" s="88"/>
      <c r="L40" s="29"/>
      <c r="M40" s="29"/>
    </row>
    <row r="41" spans="1:13" ht="17.100000000000001" customHeight="1" x14ac:dyDescent="0.15">
      <c r="A41" s="165">
        <v>12</v>
      </c>
      <c r="B41" s="42"/>
      <c r="C41" s="77"/>
      <c r="D41" s="43"/>
      <c r="E41" s="43"/>
      <c r="F41" s="43"/>
      <c r="G41" s="77"/>
      <c r="H41" s="54"/>
      <c r="I41" s="82"/>
      <c r="J41" s="55"/>
      <c r="K41" s="78"/>
    </row>
    <row r="42" spans="1:13" ht="17.100000000000001" customHeight="1" x14ac:dyDescent="0.15">
      <c r="A42" s="165">
        <v>12</v>
      </c>
      <c r="B42" s="57"/>
      <c r="C42" s="79"/>
      <c r="D42" s="47"/>
      <c r="E42" s="47"/>
      <c r="F42" s="47"/>
      <c r="G42" s="79"/>
      <c r="H42" s="49"/>
      <c r="I42" s="80"/>
      <c r="J42" s="52"/>
      <c r="K42" s="88"/>
    </row>
    <row r="43" spans="1:13" ht="17.100000000000001" customHeight="1" x14ac:dyDescent="0.15">
      <c r="A43" s="165">
        <v>12</v>
      </c>
      <c r="B43" s="42"/>
      <c r="C43" s="77"/>
      <c r="D43" s="43"/>
      <c r="E43" s="188"/>
      <c r="F43" s="43"/>
      <c r="G43" s="77"/>
      <c r="H43" s="54"/>
      <c r="I43" s="82"/>
      <c r="J43" s="55"/>
      <c r="K43" s="78"/>
    </row>
    <row r="44" spans="1:13" ht="17.100000000000001" customHeight="1" x14ac:dyDescent="0.15">
      <c r="A44" s="165">
        <v>12</v>
      </c>
      <c r="B44" s="57"/>
      <c r="C44" s="79"/>
      <c r="D44" s="47"/>
      <c r="E44" s="47"/>
      <c r="F44" s="47"/>
      <c r="G44" s="79"/>
      <c r="H44" s="49"/>
      <c r="I44" s="80"/>
      <c r="J44" s="52"/>
      <c r="K44" s="88"/>
    </row>
    <row r="45" spans="1:13" ht="17.100000000000001" customHeight="1" x14ac:dyDescent="0.15">
      <c r="A45" s="165">
        <v>12</v>
      </c>
      <c r="B45" s="42"/>
      <c r="C45" s="77"/>
      <c r="D45" s="43"/>
      <c r="E45" s="43"/>
      <c r="F45" s="43"/>
      <c r="G45" s="77"/>
      <c r="H45" s="54"/>
      <c r="I45" s="82"/>
      <c r="J45" s="55"/>
      <c r="K45" s="78"/>
    </row>
    <row r="46" spans="1:13" ht="17.100000000000001" customHeight="1" x14ac:dyDescent="0.15">
      <c r="A46" s="165">
        <v>12</v>
      </c>
      <c r="B46" s="57"/>
      <c r="C46" s="83"/>
      <c r="D46" s="47"/>
      <c r="E46" s="47"/>
      <c r="F46" s="47"/>
      <c r="G46" s="79"/>
      <c r="H46" s="49"/>
      <c r="I46" s="80"/>
      <c r="J46" s="52"/>
      <c r="K46" s="81"/>
      <c r="L46" s="29"/>
      <c r="M46" s="29"/>
    </row>
    <row r="47" spans="1:13" ht="17.100000000000001" customHeight="1" x14ac:dyDescent="0.15">
      <c r="A47" s="165">
        <v>12</v>
      </c>
      <c r="B47" s="42"/>
      <c r="C47" s="77"/>
      <c r="D47" s="43"/>
      <c r="E47" s="43"/>
      <c r="F47" s="43"/>
      <c r="G47" s="77"/>
      <c r="H47" s="54"/>
      <c r="I47" s="82"/>
      <c r="J47" s="55"/>
      <c r="K47" s="78"/>
    </row>
    <row r="48" spans="1:13" ht="17.100000000000001" customHeight="1" x14ac:dyDescent="0.15">
      <c r="A48" s="165">
        <v>12</v>
      </c>
      <c r="B48" s="57"/>
      <c r="C48" s="83"/>
      <c r="D48" s="47"/>
      <c r="E48" s="47"/>
      <c r="F48" s="47"/>
      <c r="G48" s="79"/>
      <c r="H48" s="49"/>
      <c r="I48" s="80"/>
      <c r="J48" s="52"/>
      <c r="K48" s="81"/>
      <c r="L48" s="29"/>
      <c r="M48" s="29"/>
    </row>
    <row r="49" spans="1:13" ht="17.100000000000001" customHeight="1" x14ac:dyDescent="0.15">
      <c r="A49" s="165">
        <v>12</v>
      </c>
      <c r="B49" s="42"/>
      <c r="C49" s="77"/>
      <c r="D49" s="43"/>
      <c r="E49" s="43"/>
      <c r="F49" s="43"/>
      <c r="G49" s="77"/>
      <c r="H49" s="54"/>
      <c r="I49" s="82"/>
      <c r="J49" s="55"/>
      <c r="K49" s="78"/>
    </row>
    <row r="50" spans="1:13" ht="17.100000000000001" customHeight="1" x14ac:dyDescent="0.15">
      <c r="A50" s="165">
        <v>12</v>
      </c>
      <c r="B50" s="57"/>
      <c r="C50" s="83"/>
      <c r="D50" s="47"/>
      <c r="E50" s="47"/>
      <c r="F50" s="47"/>
      <c r="G50" s="79"/>
      <c r="H50" s="49"/>
      <c r="I50" s="80"/>
      <c r="J50" s="52"/>
      <c r="K50" s="81"/>
      <c r="L50" s="29"/>
      <c r="M50" s="29"/>
    </row>
    <row r="51" spans="1:13" ht="17.100000000000001" customHeight="1" x14ac:dyDescent="0.15">
      <c r="A51" s="165">
        <v>12</v>
      </c>
      <c r="B51" s="42"/>
      <c r="C51" s="77"/>
      <c r="D51" s="43"/>
      <c r="E51" s="43"/>
      <c r="F51" s="43"/>
      <c r="G51" s="77"/>
      <c r="H51" s="54"/>
      <c r="I51" s="82"/>
      <c r="J51" s="55"/>
      <c r="K51" s="78"/>
    </row>
    <row r="52" spans="1:13" ht="17.100000000000001" customHeight="1" x14ac:dyDescent="0.15">
      <c r="A52" s="165">
        <v>12</v>
      </c>
      <c r="B52" s="57"/>
      <c r="C52" s="83"/>
      <c r="D52" s="47"/>
      <c r="E52" s="47"/>
      <c r="F52" s="47"/>
      <c r="G52" s="79"/>
      <c r="H52" s="49"/>
      <c r="I52" s="80"/>
      <c r="J52" s="52"/>
      <c r="K52" s="81"/>
      <c r="L52" s="29"/>
      <c r="M52" s="29"/>
    </row>
    <row r="53" spans="1:13" ht="17.100000000000001" customHeight="1" x14ac:dyDescent="0.15">
      <c r="A53" s="165">
        <v>12</v>
      </c>
      <c r="B53" s="42"/>
      <c r="C53" s="93"/>
      <c r="D53" s="188"/>
      <c r="E53" s="43"/>
      <c r="F53" s="43"/>
      <c r="G53" s="77"/>
      <c r="H53" s="54"/>
      <c r="I53" s="82"/>
      <c r="J53" s="55"/>
      <c r="K53" s="78"/>
    </row>
    <row r="54" spans="1:13" ht="17.100000000000001" customHeight="1" thickBot="1" x14ac:dyDescent="0.2">
      <c r="A54" s="165">
        <v>12</v>
      </c>
      <c r="B54" s="58"/>
      <c r="C54" s="89"/>
      <c r="D54" s="59"/>
      <c r="E54" s="59"/>
      <c r="F54" s="59"/>
      <c r="G54" s="89"/>
      <c r="H54" s="61"/>
      <c r="I54" s="90"/>
      <c r="J54" s="64"/>
      <c r="K54" s="91"/>
    </row>
  </sheetData>
  <mergeCells count="2">
    <mergeCell ref="C3:F3"/>
    <mergeCell ref="C28:F28"/>
  </mergeCells>
  <phoneticPr fontId="4"/>
  <printOptions horizontalCentered="1"/>
  <pageMargins left="0.59055118110236227" right="0.59055118110236227" top="1.1811023622047245" bottom="0.78740157480314965" header="0.39370078740157483" footer="0.39370078740157483"/>
  <pageSetup paperSize="9" fitToHeight="0" orientation="landscape" verticalDpi="300" r:id="rId1"/>
  <headerFooter alignWithMargins="0">
    <oddFooter>&amp;R&amp;22田 原 市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A1:N64"/>
  <sheetViews>
    <sheetView showGridLines="0" view="pageBreakPreview" zoomScaleNormal="100" workbookViewId="0">
      <selection activeCell="J3" sqref="J3"/>
    </sheetView>
  </sheetViews>
  <sheetFormatPr defaultColWidth="8.6640625" defaultRowHeight="12" customHeight="1" x14ac:dyDescent="0.15"/>
  <cols>
    <col min="1" max="1" width="3.6640625" style="165" customWidth="1"/>
    <col min="2" max="2" width="10.6640625" style="19" customWidth="1"/>
    <col min="3" max="3" width="15.33203125" style="19" customWidth="1"/>
    <col min="4" max="4" width="10.6640625" style="23" customWidth="1"/>
    <col min="5" max="5" width="1.6640625" style="23" customWidth="1"/>
    <col min="6" max="6" width="10.6640625" style="19" customWidth="1"/>
    <col min="7" max="7" width="1.6640625" style="19" customWidth="1"/>
    <col min="8" max="8" width="16.6640625" style="19" customWidth="1"/>
    <col min="9" max="9" width="1.6640625" style="19" customWidth="1"/>
    <col min="10" max="10" width="21.6640625" style="19" customWidth="1"/>
    <col min="11" max="11" width="1.6640625" style="19" customWidth="1"/>
    <col min="12" max="12" width="45.5546875" style="19" customWidth="1"/>
    <col min="13" max="14" width="14.6640625" style="19" customWidth="1"/>
    <col min="15" max="16384" width="8.6640625" style="19"/>
  </cols>
  <sheetData>
    <row r="1" spans="1:14" s="167" customFormat="1" ht="13.8" thickBot="1" x14ac:dyDescent="0.2">
      <c r="A1" s="165"/>
      <c r="B1" s="167">
        <v>10</v>
      </c>
      <c r="C1" s="167">
        <v>10</v>
      </c>
      <c r="D1" s="167">
        <v>10</v>
      </c>
      <c r="F1" s="167">
        <v>12</v>
      </c>
      <c r="H1" s="167">
        <v>16</v>
      </c>
      <c r="I1" s="167">
        <v>1</v>
      </c>
      <c r="J1" s="167">
        <v>14</v>
      </c>
      <c r="K1" s="167">
        <v>1</v>
      </c>
      <c r="L1" s="167">
        <v>30</v>
      </c>
      <c r="M1" s="167">
        <f>SUM(B1:L1)</f>
        <v>104</v>
      </c>
      <c r="N1" s="167">
        <v>112</v>
      </c>
    </row>
    <row r="2" spans="1:14" ht="33.9" customHeight="1" x14ac:dyDescent="0.15">
      <c r="A2" s="165">
        <v>34</v>
      </c>
      <c r="B2" s="71" t="s">
        <v>20</v>
      </c>
      <c r="C2" s="20"/>
      <c r="D2" s="21"/>
      <c r="E2" s="21"/>
      <c r="F2" s="21"/>
      <c r="G2" s="21"/>
      <c r="H2" s="21"/>
      <c r="I2" s="21"/>
      <c r="J2" s="21"/>
      <c r="K2" s="21"/>
      <c r="L2" s="22"/>
      <c r="M2" s="23"/>
      <c r="N2" s="23"/>
    </row>
    <row r="3" spans="1:14" ht="17.100000000000001" customHeight="1" x14ac:dyDescent="0.15">
      <c r="A3" s="165">
        <v>17</v>
      </c>
      <c r="B3" s="24"/>
      <c r="C3" s="25"/>
      <c r="D3" s="69"/>
      <c r="E3" s="69"/>
      <c r="F3" s="69"/>
      <c r="G3" s="69"/>
      <c r="H3" s="147" t="s">
        <v>21</v>
      </c>
      <c r="I3" s="70"/>
      <c r="J3" s="68"/>
      <c r="K3" s="69"/>
      <c r="L3" s="26"/>
      <c r="M3" s="23" t="s">
        <v>0</v>
      </c>
      <c r="N3" s="23" t="s">
        <v>1</v>
      </c>
    </row>
    <row r="4" spans="1:14" ht="17.100000000000001" customHeight="1" x14ac:dyDescent="0.15">
      <c r="A4" s="165">
        <v>17</v>
      </c>
      <c r="B4" s="24"/>
      <c r="C4" s="25"/>
      <c r="D4" s="25"/>
      <c r="E4" s="25"/>
      <c r="F4" s="25"/>
      <c r="G4" s="25"/>
      <c r="H4" s="158"/>
      <c r="I4" s="159"/>
      <c r="J4" s="157"/>
      <c r="K4" s="25"/>
      <c r="L4" s="26"/>
      <c r="M4" s="23"/>
      <c r="N4" s="23"/>
    </row>
    <row r="5" spans="1:14" ht="17.100000000000001" customHeight="1" x14ac:dyDescent="0.15">
      <c r="A5" s="165">
        <v>17</v>
      </c>
      <c r="B5" s="72" t="s">
        <v>11</v>
      </c>
      <c r="C5" s="178">
        <f>ROUNDDOWN(M5,-3)</f>
        <v>0</v>
      </c>
      <c r="D5" s="25"/>
      <c r="E5" s="25"/>
      <c r="F5" s="25"/>
      <c r="G5" s="25"/>
      <c r="H5" s="28"/>
      <c r="I5" s="25"/>
      <c r="J5" s="25"/>
      <c r="K5" s="25"/>
      <c r="L5" s="26"/>
      <c r="M5" s="29">
        <f>MAXA(M8:M27)</f>
        <v>0</v>
      </c>
      <c r="N5" s="29">
        <f>MAXA(N8:N27)</f>
        <v>0</v>
      </c>
    </row>
    <row r="6" spans="1:14" ht="17.100000000000001" customHeight="1" x14ac:dyDescent="0.15">
      <c r="A6" s="165">
        <v>17</v>
      </c>
      <c r="B6" s="30"/>
      <c r="C6" s="31"/>
      <c r="D6" s="31"/>
      <c r="E6" s="31"/>
      <c r="F6" s="31"/>
      <c r="G6" s="31"/>
      <c r="H6" s="32"/>
      <c r="I6" s="31"/>
      <c r="J6" s="31"/>
      <c r="K6" s="31"/>
      <c r="L6" s="33"/>
      <c r="M6" s="23"/>
      <c r="N6" s="23"/>
    </row>
    <row r="7" spans="1:14" ht="33.9" customHeight="1" thickBot="1" x14ac:dyDescent="0.2">
      <c r="A7" s="165">
        <v>17</v>
      </c>
      <c r="B7" s="190" t="s">
        <v>29</v>
      </c>
      <c r="C7" s="10"/>
      <c r="D7" s="11" t="s">
        <v>9</v>
      </c>
      <c r="E7" s="11"/>
      <c r="F7" s="12" t="s">
        <v>10</v>
      </c>
      <c r="G7" s="12"/>
      <c r="H7" s="13" t="s">
        <v>2</v>
      </c>
      <c r="I7" s="14" t="s">
        <v>13</v>
      </c>
      <c r="J7" s="15"/>
      <c r="K7" s="16"/>
      <c r="L7" s="17" t="s">
        <v>15</v>
      </c>
    </row>
    <row r="8" spans="1:14" ht="17.100000000000001" customHeight="1" thickTop="1" x14ac:dyDescent="0.15">
      <c r="A8" s="165">
        <v>17</v>
      </c>
      <c r="B8" s="34"/>
      <c r="C8" s="35"/>
      <c r="D8" s="36"/>
      <c r="E8" s="37"/>
      <c r="F8" s="38"/>
      <c r="G8" s="38"/>
      <c r="H8" s="37"/>
      <c r="I8" s="37"/>
      <c r="J8" s="39"/>
      <c r="K8" s="40"/>
      <c r="L8" s="41"/>
    </row>
    <row r="9" spans="1:14" ht="17.100000000000001" customHeight="1" x14ac:dyDescent="0.15">
      <c r="A9" s="165">
        <v>17</v>
      </c>
      <c r="B9" s="191" t="s">
        <v>38</v>
      </c>
      <c r="C9" s="47"/>
      <c r="D9" s="48"/>
      <c r="E9" s="49"/>
      <c r="F9" s="50"/>
      <c r="G9" s="51"/>
      <c r="H9" s="49"/>
      <c r="I9" s="49"/>
      <c r="J9" s="47"/>
      <c r="K9" s="52"/>
      <c r="L9" s="156"/>
      <c r="M9" s="19">
        <f>J9</f>
        <v>0</v>
      </c>
      <c r="N9" s="19">
        <f>IF(J8="",J9,J8)</f>
        <v>0</v>
      </c>
    </row>
    <row r="10" spans="1:14" ht="17.100000000000001" customHeight="1" x14ac:dyDescent="0.15">
      <c r="A10" s="165">
        <v>17</v>
      </c>
      <c r="B10" s="42" t="s">
        <v>41</v>
      </c>
      <c r="C10" s="43"/>
      <c r="D10" s="44" t="s">
        <v>39</v>
      </c>
      <c r="E10" s="94"/>
      <c r="F10" s="160"/>
      <c r="G10" s="160"/>
      <c r="H10" s="94"/>
      <c r="I10" s="94"/>
      <c r="J10" s="161"/>
      <c r="K10" s="96"/>
      <c r="L10" s="45"/>
    </row>
    <row r="11" spans="1:14" ht="17.100000000000001" customHeight="1" x14ac:dyDescent="0.15">
      <c r="A11" s="165">
        <v>17</v>
      </c>
      <c r="B11" s="46"/>
      <c r="C11" s="47"/>
      <c r="D11" s="48"/>
      <c r="E11" s="49"/>
      <c r="F11" s="50"/>
      <c r="G11" s="51"/>
      <c r="H11" s="49"/>
      <c r="I11" s="49"/>
      <c r="J11" s="47"/>
      <c r="K11" s="52"/>
      <c r="L11" s="53"/>
      <c r="M11" s="19">
        <f>J11</f>
        <v>0</v>
      </c>
      <c r="N11" s="19">
        <f>IF(J10="",J11,J10)</f>
        <v>0</v>
      </c>
    </row>
    <row r="12" spans="1:14" ht="17.100000000000001" customHeight="1" x14ac:dyDescent="0.15">
      <c r="A12" s="165">
        <v>17</v>
      </c>
      <c r="B12" s="42" t="s">
        <v>42</v>
      </c>
      <c r="C12" s="43"/>
      <c r="D12" s="44" t="s">
        <v>40</v>
      </c>
      <c r="E12" s="94"/>
      <c r="F12" s="160"/>
      <c r="G12" s="160"/>
      <c r="H12" s="94"/>
      <c r="I12" s="94"/>
      <c r="J12" s="161"/>
      <c r="K12" s="96"/>
      <c r="L12" s="45"/>
    </row>
    <row r="13" spans="1:14" ht="17.100000000000001" customHeight="1" x14ac:dyDescent="0.15">
      <c r="A13" s="165">
        <v>17</v>
      </c>
      <c r="B13" s="46"/>
      <c r="C13" s="47"/>
      <c r="D13" s="48"/>
      <c r="E13" s="49"/>
      <c r="F13" s="50"/>
      <c r="G13" s="51"/>
      <c r="H13" s="49"/>
      <c r="I13" s="49"/>
      <c r="J13" s="47"/>
      <c r="K13" s="52"/>
      <c r="L13" s="53"/>
      <c r="M13" s="19">
        <f>J13</f>
        <v>0</v>
      </c>
      <c r="N13" s="19">
        <f>IF(J12="",J13,J12)</f>
        <v>0</v>
      </c>
    </row>
    <row r="14" spans="1:14" ht="17.100000000000001" customHeight="1" x14ac:dyDescent="0.15">
      <c r="A14" s="165">
        <v>17</v>
      </c>
      <c r="B14" s="42"/>
      <c r="C14" s="43"/>
      <c r="D14" s="44"/>
      <c r="E14" s="94"/>
      <c r="F14" s="160"/>
      <c r="G14" s="160"/>
      <c r="H14" s="94"/>
      <c r="I14" s="94"/>
      <c r="J14" s="161"/>
      <c r="K14" s="96"/>
      <c r="L14" s="45"/>
    </row>
    <row r="15" spans="1:14" ht="17.100000000000001" customHeight="1" x14ac:dyDescent="0.15">
      <c r="A15" s="165">
        <v>17</v>
      </c>
      <c r="B15" s="46" t="s">
        <v>14</v>
      </c>
      <c r="C15" s="47"/>
      <c r="D15" s="48"/>
      <c r="E15" s="49"/>
      <c r="F15" s="50"/>
      <c r="G15" s="51"/>
      <c r="H15" s="49"/>
      <c r="I15" s="49"/>
      <c r="J15" s="47"/>
      <c r="K15" s="52"/>
      <c r="L15" s="53"/>
      <c r="M15" s="19">
        <f>J15</f>
        <v>0</v>
      </c>
      <c r="N15" s="19">
        <f>IF(J14="",J15,J14)</f>
        <v>0</v>
      </c>
    </row>
    <row r="16" spans="1:14" ht="17.100000000000001" customHeight="1" x14ac:dyDescent="0.15">
      <c r="A16" s="165">
        <v>17</v>
      </c>
      <c r="B16" s="42"/>
      <c r="C16" s="43"/>
      <c r="D16" s="44"/>
      <c r="E16" s="94"/>
      <c r="F16" s="160"/>
      <c r="G16" s="160"/>
      <c r="H16" s="94"/>
      <c r="I16" s="94"/>
      <c r="J16" s="161"/>
      <c r="K16" s="96"/>
      <c r="L16" s="45"/>
    </row>
    <row r="17" spans="1:14" ht="17.100000000000001" customHeight="1" x14ac:dyDescent="0.15">
      <c r="A17" s="165">
        <v>17</v>
      </c>
      <c r="B17" s="46"/>
      <c r="C17" s="47"/>
      <c r="D17" s="48"/>
      <c r="E17" s="49"/>
      <c r="F17" s="50"/>
      <c r="G17" s="51"/>
      <c r="H17" s="49"/>
      <c r="I17" s="49"/>
      <c r="J17" s="47"/>
      <c r="K17" s="52"/>
      <c r="L17" s="53"/>
      <c r="M17" s="19">
        <f>J17</f>
        <v>0</v>
      </c>
      <c r="N17" s="19">
        <f>IF(J16="",J17,J16)</f>
        <v>0</v>
      </c>
    </row>
    <row r="18" spans="1:14" ht="17.100000000000001" customHeight="1" x14ac:dyDescent="0.15">
      <c r="A18" s="165">
        <v>17</v>
      </c>
      <c r="B18" s="42"/>
      <c r="C18" s="43"/>
      <c r="D18" s="5"/>
      <c r="E18" s="94"/>
      <c r="F18" s="160"/>
      <c r="G18" s="160"/>
      <c r="H18" s="94"/>
      <c r="I18" s="94"/>
      <c r="J18" s="161"/>
      <c r="K18" s="96"/>
      <c r="L18" s="45"/>
    </row>
    <row r="19" spans="1:14" ht="17.100000000000001" customHeight="1" x14ac:dyDescent="0.15">
      <c r="A19" s="165">
        <v>17</v>
      </c>
      <c r="B19" s="46"/>
      <c r="C19" s="47"/>
      <c r="D19" s="48"/>
      <c r="E19" s="49" t="str">
        <f>IF(F18="","","(")</f>
        <v/>
      </c>
      <c r="F19" s="47"/>
      <c r="G19" s="51" t="str">
        <f>IF(F18="","",")")</f>
        <v/>
      </c>
      <c r="H19" s="49"/>
      <c r="I19" s="49" t="str">
        <f>IF(J18="","","(")</f>
        <v/>
      </c>
      <c r="J19" s="47"/>
      <c r="K19" s="52" t="str">
        <f>IF(J18="","",")")</f>
        <v/>
      </c>
      <c r="L19" s="53"/>
      <c r="M19" s="56">
        <f>SUM(M8:M17)</f>
        <v>0</v>
      </c>
      <c r="N19" s="56">
        <f>SUM(N8:N17)</f>
        <v>0</v>
      </c>
    </row>
    <row r="20" spans="1:14" ht="17.100000000000001" customHeight="1" x14ac:dyDescent="0.15">
      <c r="A20" s="165">
        <v>17</v>
      </c>
      <c r="B20" s="42"/>
      <c r="C20" s="43"/>
      <c r="D20" s="5"/>
      <c r="E20" s="94"/>
      <c r="F20" s="160"/>
      <c r="G20" s="160"/>
      <c r="H20" s="94"/>
      <c r="I20" s="94"/>
      <c r="J20" s="161"/>
      <c r="K20" s="96"/>
      <c r="L20" s="45"/>
    </row>
    <row r="21" spans="1:14" ht="17.100000000000001" customHeight="1" x14ac:dyDescent="0.15">
      <c r="A21" s="165">
        <v>17</v>
      </c>
      <c r="B21" s="57"/>
      <c r="C21" s="47"/>
      <c r="D21" s="48"/>
      <c r="E21" s="49" t="str">
        <f>IF(F20="","","(")</f>
        <v/>
      </c>
      <c r="F21" s="47"/>
      <c r="G21" s="51" t="str">
        <f>IF(F20="","",")")</f>
        <v/>
      </c>
      <c r="H21" s="49"/>
      <c r="I21" s="49" t="str">
        <f>IF(J20="","","(")</f>
        <v/>
      </c>
      <c r="J21" s="47"/>
      <c r="K21" s="52" t="str">
        <f>IF(J20="","",")")</f>
        <v/>
      </c>
      <c r="L21" s="53"/>
      <c r="M21" s="19">
        <f>J21</f>
        <v>0</v>
      </c>
      <c r="N21" s="19">
        <f>IF(J20="",J21,J20)</f>
        <v>0</v>
      </c>
    </row>
    <row r="22" spans="1:14" ht="17.100000000000001" customHeight="1" x14ac:dyDescent="0.15">
      <c r="A22" s="165">
        <v>17</v>
      </c>
      <c r="B22" s="42"/>
      <c r="C22" s="43"/>
      <c r="D22" s="5"/>
      <c r="E22" s="94"/>
      <c r="F22" s="160"/>
      <c r="G22" s="160"/>
      <c r="H22" s="94"/>
      <c r="I22" s="94"/>
      <c r="J22" s="161"/>
      <c r="K22" s="96"/>
      <c r="L22" s="45"/>
    </row>
    <row r="23" spans="1:14" ht="17.100000000000001" customHeight="1" x14ac:dyDescent="0.15">
      <c r="A23" s="165">
        <v>17</v>
      </c>
      <c r="B23" s="57"/>
      <c r="C23" s="47"/>
      <c r="D23" s="48"/>
      <c r="E23" s="49" t="str">
        <f>IF(F22="","","(")</f>
        <v/>
      </c>
      <c r="F23" s="47"/>
      <c r="G23" s="51" t="str">
        <f>IF(F22="","",")")</f>
        <v/>
      </c>
      <c r="H23" s="49"/>
      <c r="I23" s="49" t="str">
        <f>IF(J22="","","(")</f>
        <v/>
      </c>
      <c r="J23" s="47"/>
      <c r="K23" s="52" t="str">
        <f>IF(J22="","",")")</f>
        <v/>
      </c>
      <c r="L23" s="53"/>
      <c r="M23" s="19">
        <f>J23</f>
        <v>0</v>
      </c>
      <c r="N23" s="19">
        <f>IF(J22="",J23,J22)</f>
        <v>0</v>
      </c>
    </row>
    <row r="24" spans="1:14" ht="17.100000000000001" customHeight="1" x14ac:dyDescent="0.15">
      <c r="A24" s="165">
        <v>17</v>
      </c>
      <c r="B24" s="42"/>
      <c r="C24" s="43"/>
      <c r="D24" s="5"/>
      <c r="E24" s="94"/>
      <c r="F24" s="160"/>
      <c r="G24" s="160"/>
      <c r="H24" s="94"/>
      <c r="I24" s="94"/>
      <c r="J24" s="161"/>
      <c r="K24" s="96"/>
      <c r="L24" s="45"/>
    </row>
    <row r="25" spans="1:14" ht="17.100000000000001" customHeight="1" x14ac:dyDescent="0.15">
      <c r="A25" s="165">
        <v>17</v>
      </c>
      <c r="B25" s="57"/>
      <c r="C25" s="47"/>
      <c r="D25" s="48"/>
      <c r="E25" s="49" t="str">
        <f>IF(F24="","","(")</f>
        <v/>
      </c>
      <c r="F25" s="47"/>
      <c r="G25" s="51" t="str">
        <f>IF(F24="","",")")</f>
        <v/>
      </c>
      <c r="H25" s="49"/>
      <c r="I25" s="49" t="str">
        <f>IF(J24="","","(")</f>
        <v/>
      </c>
      <c r="J25" s="47"/>
      <c r="K25" s="52" t="str">
        <f>IF(J24="","",")")</f>
        <v/>
      </c>
      <c r="L25" s="53"/>
      <c r="M25" s="19">
        <f>J25</f>
        <v>0</v>
      </c>
      <c r="N25" s="19">
        <f>IF(J24="",J25,J24)</f>
        <v>0</v>
      </c>
    </row>
    <row r="26" spans="1:14" ht="17.100000000000001" customHeight="1" x14ac:dyDescent="0.15">
      <c r="A26" s="165">
        <v>17</v>
      </c>
      <c r="B26" s="42"/>
      <c r="C26" s="43"/>
      <c r="D26" s="5"/>
      <c r="E26" s="94"/>
      <c r="F26" s="160"/>
      <c r="G26" s="160"/>
      <c r="H26" s="94"/>
      <c r="I26" s="94"/>
      <c r="J26" s="161"/>
      <c r="K26" s="96"/>
      <c r="L26" s="45"/>
    </row>
    <row r="27" spans="1:14" ht="17.100000000000001" customHeight="1" thickBot="1" x14ac:dyDescent="0.2">
      <c r="A27" s="165">
        <v>17</v>
      </c>
      <c r="B27" s="58"/>
      <c r="C27" s="59"/>
      <c r="D27" s="60"/>
      <c r="E27" s="61"/>
      <c r="F27" s="62"/>
      <c r="G27" s="62"/>
      <c r="H27" s="61"/>
      <c r="I27" s="61"/>
      <c r="J27" s="63"/>
      <c r="K27" s="64"/>
      <c r="L27" s="65"/>
    </row>
    <row r="28" spans="1:14" ht="33.9" customHeight="1" thickBot="1" x14ac:dyDescent="0.2">
      <c r="A28" s="165">
        <v>34</v>
      </c>
      <c r="B28" s="148" t="s">
        <v>12</v>
      </c>
      <c r="C28" s="149"/>
      <c r="D28" s="7" t="s">
        <v>9</v>
      </c>
      <c r="E28" s="7"/>
      <c r="F28" s="150" t="s">
        <v>10</v>
      </c>
      <c r="G28" s="150"/>
      <c r="H28" s="8" t="s">
        <v>2</v>
      </c>
      <c r="I28" s="151" t="s">
        <v>13</v>
      </c>
      <c r="J28" s="152"/>
      <c r="K28" s="9"/>
      <c r="L28" s="18" t="s">
        <v>15</v>
      </c>
    </row>
    <row r="29" spans="1:14" ht="17.100000000000001" customHeight="1" thickTop="1" x14ac:dyDescent="0.15">
      <c r="A29" s="165">
        <v>17</v>
      </c>
      <c r="B29" s="42"/>
      <c r="C29" s="43"/>
      <c r="D29" s="44">
        <v>1</v>
      </c>
      <c r="E29" s="94"/>
      <c r="F29" s="160"/>
      <c r="G29" s="160"/>
      <c r="H29" s="94"/>
      <c r="I29" s="94"/>
      <c r="J29" s="161"/>
      <c r="K29" s="96"/>
      <c r="L29" s="45"/>
    </row>
    <row r="30" spans="1:14" ht="17.100000000000001" customHeight="1" x14ac:dyDescent="0.15">
      <c r="A30" s="165">
        <v>17</v>
      </c>
      <c r="B30" s="46"/>
      <c r="C30" s="47"/>
      <c r="D30" s="48"/>
      <c r="E30" s="49"/>
      <c r="F30" s="50"/>
      <c r="G30" s="51"/>
      <c r="H30" s="49"/>
      <c r="I30" s="49"/>
      <c r="J30" s="47"/>
      <c r="K30" s="52"/>
      <c r="L30" s="53"/>
      <c r="M30" s="19">
        <f>J30</f>
        <v>0</v>
      </c>
      <c r="N30" s="19">
        <f>IF(J29="",J30,J29)</f>
        <v>0</v>
      </c>
    </row>
    <row r="31" spans="1:14" ht="17.100000000000001" customHeight="1" x14ac:dyDescent="0.15">
      <c r="A31" s="165">
        <v>17</v>
      </c>
      <c r="B31" s="42"/>
      <c r="C31" s="43"/>
      <c r="D31" s="44"/>
      <c r="E31" s="94"/>
      <c r="F31" s="160"/>
      <c r="G31" s="160"/>
      <c r="H31" s="94"/>
      <c r="I31" s="94"/>
      <c r="J31" s="161"/>
      <c r="K31" s="96"/>
      <c r="L31" s="45"/>
    </row>
    <row r="32" spans="1:14" ht="17.100000000000001" customHeight="1" x14ac:dyDescent="0.15">
      <c r="A32" s="165">
        <v>17</v>
      </c>
      <c r="B32" s="46"/>
      <c r="C32" s="47"/>
      <c r="D32" s="48"/>
      <c r="E32" s="49"/>
      <c r="F32" s="50"/>
      <c r="G32" s="51"/>
      <c r="H32" s="49"/>
      <c r="I32" s="49"/>
      <c r="J32" s="47"/>
      <c r="K32" s="52"/>
      <c r="L32" s="53"/>
      <c r="M32" s="19">
        <f>J32</f>
        <v>0</v>
      </c>
      <c r="N32" s="19">
        <f>IF(J31="",J32,J31)</f>
        <v>0</v>
      </c>
    </row>
    <row r="33" spans="1:14" ht="17.100000000000001" customHeight="1" x14ac:dyDescent="0.15">
      <c r="A33" s="165">
        <v>17</v>
      </c>
      <c r="B33" s="42"/>
      <c r="C33" s="43"/>
      <c r="D33" s="44"/>
      <c r="E33" s="94"/>
      <c r="F33" s="160"/>
      <c r="G33" s="160"/>
      <c r="H33" s="94"/>
      <c r="I33" s="94"/>
      <c r="J33" s="161"/>
      <c r="K33" s="96"/>
      <c r="L33" s="45"/>
    </row>
    <row r="34" spans="1:14" ht="17.100000000000001" customHeight="1" x14ac:dyDescent="0.15">
      <c r="A34" s="165">
        <v>17</v>
      </c>
      <c r="B34" s="46"/>
      <c r="C34" s="47"/>
      <c r="D34" s="48"/>
      <c r="E34" s="49"/>
      <c r="F34" s="50"/>
      <c r="G34" s="51"/>
      <c r="H34" s="49"/>
      <c r="I34" s="49"/>
      <c r="J34" s="47"/>
      <c r="K34" s="52"/>
      <c r="L34" s="53"/>
      <c r="M34" s="19">
        <f>J34</f>
        <v>0</v>
      </c>
      <c r="N34" s="19">
        <f>IF(J33="",J34,J33)</f>
        <v>0</v>
      </c>
    </row>
    <row r="35" spans="1:14" ht="17.100000000000001" customHeight="1" x14ac:dyDescent="0.15">
      <c r="A35" s="165">
        <v>17</v>
      </c>
      <c r="B35" s="42"/>
      <c r="C35" s="43"/>
      <c r="D35" s="5"/>
      <c r="E35" s="94"/>
      <c r="F35" s="160"/>
      <c r="G35" s="160"/>
      <c r="H35" s="94"/>
      <c r="I35" s="94"/>
      <c r="J35" s="161"/>
      <c r="K35" s="96"/>
      <c r="L35" s="45"/>
    </row>
    <row r="36" spans="1:14" ht="17.100000000000001" customHeight="1" x14ac:dyDescent="0.15">
      <c r="A36" s="165">
        <v>17</v>
      </c>
      <c r="B36" s="46"/>
      <c r="C36" s="47"/>
      <c r="D36" s="48"/>
      <c r="E36" s="49"/>
      <c r="F36" s="47"/>
      <c r="G36" s="51"/>
      <c r="H36" s="49"/>
      <c r="I36" s="49"/>
      <c r="J36" s="47"/>
      <c r="K36" s="52"/>
      <c r="L36" s="53"/>
      <c r="M36" s="56">
        <f>SUM(M29:M34)</f>
        <v>0</v>
      </c>
      <c r="N36" s="56">
        <f>SUM(N29:N34)</f>
        <v>0</v>
      </c>
    </row>
    <row r="37" spans="1:14" ht="17.100000000000001" customHeight="1" x14ac:dyDescent="0.15">
      <c r="A37" s="165">
        <v>17</v>
      </c>
      <c r="B37" s="42"/>
      <c r="C37" s="43"/>
      <c r="D37" s="5"/>
      <c r="E37" s="94"/>
      <c r="F37" s="160"/>
      <c r="G37" s="160"/>
      <c r="H37" s="94"/>
      <c r="I37" s="94"/>
      <c r="J37" s="161"/>
      <c r="K37" s="96"/>
      <c r="L37" s="45"/>
    </row>
    <row r="38" spans="1:14" ht="17.100000000000001" customHeight="1" x14ac:dyDescent="0.15">
      <c r="A38" s="165">
        <v>17</v>
      </c>
      <c r="B38" s="57"/>
      <c r="C38" s="47"/>
      <c r="D38" s="48"/>
      <c r="E38" s="49" t="str">
        <f>IF(F37="","","(")</f>
        <v/>
      </c>
      <c r="F38" s="47"/>
      <c r="G38" s="51" t="str">
        <f>IF(F37="","",")")</f>
        <v/>
      </c>
      <c r="H38" s="49"/>
      <c r="I38" s="49" t="str">
        <f>IF(J37="","","(")</f>
        <v/>
      </c>
      <c r="J38" s="47"/>
      <c r="K38" s="52" t="str">
        <f>IF(J37="","",")")</f>
        <v/>
      </c>
      <c r="L38" s="53"/>
      <c r="M38" s="19">
        <f>J38</f>
        <v>0</v>
      </c>
      <c r="N38" s="19">
        <f>IF(J37="",J38,J37)</f>
        <v>0</v>
      </c>
    </row>
    <row r="39" spans="1:14" ht="17.100000000000001" customHeight="1" x14ac:dyDescent="0.15">
      <c r="A39" s="165">
        <v>17</v>
      </c>
      <c r="B39" s="42"/>
      <c r="C39" s="43"/>
      <c r="D39" s="5"/>
      <c r="E39" s="94"/>
      <c r="F39" s="160"/>
      <c r="G39" s="160"/>
      <c r="H39" s="94"/>
      <c r="I39" s="94"/>
      <c r="J39" s="161"/>
      <c r="K39" s="96"/>
      <c r="L39" s="45"/>
    </row>
    <row r="40" spans="1:14" ht="17.100000000000001" customHeight="1" x14ac:dyDescent="0.15">
      <c r="A40" s="165">
        <v>17</v>
      </c>
      <c r="B40" s="57"/>
      <c r="C40" s="47"/>
      <c r="D40" s="48"/>
      <c r="E40" s="49" t="str">
        <f>IF(F39="","","(")</f>
        <v/>
      </c>
      <c r="F40" s="47"/>
      <c r="G40" s="51" t="str">
        <f>IF(F39="","",")")</f>
        <v/>
      </c>
      <c r="H40" s="49"/>
      <c r="I40" s="49" t="str">
        <f>IF(J39="","","(")</f>
        <v/>
      </c>
      <c r="J40" s="47"/>
      <c r="K40" s="52" t="str">
        <f>IF(J39="","",")")</f>
        <v/>
      </c>
      <c r="L40" s="53"/>
      <c r="M40" s="19">
        <f>J40</f>
        <v>0</v>
      </c>
      <c r="N40" s="19">
        <f>IF(J39="",J40,J39)</f>
        <v>0</v>
      </c>
    </row>
    <row r="41" spans="1:14" ht="17.100000000000001" customHeight="1" x14ac:dyDescent="0.15">
      <c r="A41" s="165">
        <v>17</v>
      </c>
      <c r="B41" s="42"/>
      <c r="C41" s="43"/>
      <c r="D41" s="5"/>
      <c r="E41" s="94"/>
      <c r="F41" s="160"/>
      <c r="G41" s="160"/>
      <c r="H41" s="94"/>
      <c r="I41" s="94"/>
      <c r="J41" s="161"/>
      <c r="K41" s="96"/>
      <c r="L41" s="45"/>
    </row>
    <row r="42" spans="1:14" ht="17.100000000000001" customHeight="1" x14ac:dyDescent="0.15">
      <c r="A42" s="165">
        <v>17</v>
      </c>
      <c r="B42" s="57"/>
      <c r="C42" s="47"/>
      <c r="D42" s="48"/>
      <c r="E42" s="49" t="str">
        <f>IF(F41="","","(")</f>
        <v/>
      </c>
      <c r="F42" s="47"/>
      <c r="G42" s="51" t="str">
        <f>IF(F41="","",")")</f>
        <v/>
      </c>
      <c r="H42" s="49"/>
      <c r="I42" s="49" t="str">
        <f>IF(J41="","","(")</f>
        <v/>
      </c>
      <c r="J42" s="47"/>
      <c r="K42" s="52" t="str">
        <f>IF(J41="","",")")</f>
        <v/>
      </c>
      <c r="L42" s="53"/>
      <c r="M42" s="19">
        <f>J42</f>
        <v>0</v>
      </c>
      <c r="N42" s="19">
        <f>IF(J41="",J42,J41)</f>
        <v>0</v>
      </c>
    </row>
    <row r="43" spans="1:14" ht="17.100000000000001" customHeight="1" x14ac:dyDescent="0.15">
      <c r="A43" s="165">
        <v>17</v>
      </c>
      <c r="B43" s="42"/>
      <c r="C43" s="43"/>
      <c r="D43" s="5"/>
      <c r="E43" s="94"/>
      <c r="F43" s="160"/>
      <c r="G43" s="160"/>
      <c r="H43" s="94"/>
      <c r="I43" s="94"/>
      <c r="J43" s="161"/>
      <c r="K43" s="96"/>
      <c r="L43" s="45"/>
    </row>
    <row r="44" spans="1:14" ht="17.100000000000001" customHeight="1" x14ac:dyDescent="0.15">
      <c r="A44" s="165">
        <v>17</v>
      </c>
      <c r="B44" s="57"/>
      <c r="C44" s="47"/>
      <c r="D44" s="48"/>
      <c r="E44" s="49" t="str">
        <f>IF(F43="","","(")</f>
        <v/>
      </c>
      <c r="F44" s="47"/>
      <c r="G44" s="51" t="str">
        <f>IF(F43="","",")")</f>
        <v/>
      </c>
      <c r="H44" s="49"/>
      <c r="I44" s="49" t="str">
        <f>IF(J43="","","(")</f>
        <v/>
      </c>
      <c r="J44" s="47"/>
      <c r="K44" s="52" t="str">
        <f>IF(J43="","",")")</f>
        <v/>
      </c>
      <c r="L44" s="53"/>
      <c r="M44" s="19">
        <f>J44</f>
        <v>0</v>
      </c>
      <c r="N44" s="19">
        <f>IF(J43="",J44,J43)</f>
        <v>0</v>
      </c>
    </row>
    <row r="45" spans="1:14" ht="17.100000000000001" customHeight="1" x14ac:dyDescent="0.15">
      <c r="A45" s="165">
        <v>17</v>
      </c>
      <c r="B45" s="42"/>
      <c r="C45" s="43"/>
      <c r="D45" s="5"/>
      <c r="E45" s="94"/>
      <c r="F45" s="160"/>
      <c r="G45" s="160"/>
      <c r="H45" s="94"/>
      <c r="I45" s="94"/>
      <c r="J45" s="161"/>
      <c r="K45" s="96"/>
      <c r="L45" s="45"/>
    </row>
    <row r="46" spans="1:14" ht="17.100000000000001" customHeight="1" x14ac:dyDescent="0.15">
      <c r="A46" s="165">
        <v>17</v>
      </c>
      <c r="B46" s="57"/>
      <c r="C46" s="47"/>
      <c r="D46" s="48"/>
      <c r="E46" s="49" t="str">
        <f>IF(F45="","","(")</f>
        <v/>
      </c>
      <c r="F46" s="47"/>
      <c r="G46" s="51" t="str">
        <f>IF(F45="","",")")</f>
        <v/>
      </c>
      <c r="H46" s="49"/>
      <c r="I46" s="49" t="str">
        <f>IF(J45="","","(")</f>
        <v/>
      </c>
      <c r="J46" s="47"/>
      <c r="K46" s="52" t="str">
        <f>IF(J45="","",")")</f>
        <v/>
      </c>
      <c r="L46" s="53"/>
      <c r="M46" s="19">
        <f>J46</f>
        <v>0</v>
      </c>
      <c r="N46" s="19">
        <f>IF(J45="",J46,J45)</f>
        <v>0</v>
      </c>
    </row>
    <row r="47" spans="1:14" ht="17.100000000000001" customHeight="1" x14ac:dyDescent="0.15">
      <c r="A47" s="165">
        <v>17</v>
      </c>
      <c r="B47" s="42"/>
      <c r="C47" s="43"/>
      <c r="D47" s="5"/>
      <c r="E47" s="94"/>
      <c r="F47" s="160"/>
      <c r="G47" s="160"/>
      <c r="H47" s="94"/>
      <c r="I47" s="94"/>
      <c r="J47" s="161"/>
      <c r="K47" s="96"/>
      <c r="L47" s="45"/>
    </row>
    <row r="48" spans="1:14" ht="17.100000000000001" customHeight="1" x14ac:dyDescent="0.15">
      <c r="A48" s="165">
        <v>17</v>
      </c>
      <c r="B48" s="57"/>
      <c r="C48" s="47"/>
      <c r="D48" s="48"/>
      <c r="E48" s="49" t="str">
        <f>IF(F47="","","(")</f>
        <v/>
      </c>
      <c r="F48" s="47"/>
      <c r="G48" s="51" t="str">
        <f>IF(F47="","",")")</f>
        <v/>
      </c>
      <c r="H48" s="49"/>
      <c r="I48" s="49" t="str">
        <f>IF(J47="","","(")</f>
        <v/>
      </c>
      <c r="J48" s="47"/>
      <c r="K48" s="52" t="str">
        <f>IF(J47="","",")")</f>
        <v/>
      </c>
      <c r="L48" s="53"/>
      <c r="M48" s="19">
        <f>J48</f>
        <v>0</v>
      </c>
      <c r="N48" s="19">
        <f>IF(J47="",J48,J47)</f>
        <v>0</v>
      </c>
    </row>
    <row r="49" spans="1:14" ht="17.100000000000001" customHeight="1" x14ac:dyDescent="0.15">
      <c r="A49" s="165">
        <v>17</v>
      </c>
      <c r="B49" s="42"/>
      <c r="C49" s="43"/>
      <c r="D49" s="5"/>
      <c r="E49" s="94"/>
      <c r="F49" s="160"/>
      <c r="G49" s="160"/>
      <c r="H49" s="94"/>
      <c r="I49" s="94"/>
      <c r="J49" s="161"/>
      <c r="K49" s="96"/>
      <c r="L49" s="45"/>
    </row>
    <row r="50" spans="1:14" ht="17.100000000000001" customHeight="1" x14ac:dyDescent="0.15">
      <c r="A50" s="165">
        <v>17</v>
      </c>
      <c r="B50" s="57"/>
      <c r="C50" s="47"/>
      <c r="D50" s="48"/>
      <c r="E50" s="49" t="str">
        <f>IF(F49="","","(")</f>
        <v/>
      </c>
      <c r="F50" s="47"/>
      <c r="G50" s="51" t="str">
        <f>IF(F49="","",")")</f>
        <v/>
      </c>
      <c r="H50" s="49"/>
      <c r="I50" s="49" t="str">
        <f>IF(J49="","","(")</f>
        <v/>
      </c>
      <c r="J50" s="47"/>
      <c r="K50" s="52" t="str">
        <f>IF(J49="","",")")</f>
        <v/>
      </c>
      <c r="L50" s="53"/>
      <c r="M50" s="19">
        <f>J50</f>
        <v>0</v>
      </c>
      <c r="N50" s="19">
        <f>IF(J49="",J50,J49)</f>
        <v>0</v>
      </c>
    </row>
    <row r="51" spans="1:14" ht="17.100000000000001" customHeight="1" x14ac:dyDescent="0.15">
      <c r="A51" s="165">
        <v>17</v>
      </c>
      <c r="B51" s="42"/>
      <c r="C51" s="43"/>
      <c r="D51" s="5"/>
      <c r="E51" s="94"/>
      <c r="F51" s="160"/>
      <c r="G51" s="160"/>
      <c r="H51" s="94"/>
      <c r="I51" s="94"/>
      <c r="J51" s="161"/>
      <c r="K51" s="96"/>
      <c r="L51" s="45"/>
    </row>
    <row r="52" spans="1:14" ht="17.100000000000001" customHeight="1" x14ac:dyDescent="0.15">
      <c r="A52" s="165">
        <v>17</v>
      </c>
      <c r="B52" s="57"/>
      <c r="C52" s="47"/>
      <c r="D52" s="48"/>
      <c r="E52" s="49" t="str">
        <f>IF(F51="","","(")</f>
        <v/>
      </c>
      <c r="F52" s="47"/>
      <c r="G52" s="51" t="str">
        <f>IF(F51="","",")")</f>
        <v/>
      </c>
      <c r="H52" s="49"/>
      <c r="I52" s="49" t="str">
        <f>IF(J51="","","(")</f>
        <v/>
      </c>
      <c r="J52" s="47"/>
      <c r="K52" s="52" t="str">
        <f>IF(J51="","",")")</f>
        <v/>
      </c>
      <c r="L52" s="53"/>
      <c r="M52" s="19">
        <f>J52</f>
        <v>0</v>
      </c>
      <c r="N52" s="19">
        <f>IF(J51="",J52,J51)</f>
        <v>0</v>
      </c>
    </row>
    <row r="53" spans="1:14" ht="17.100000000000001" customHeight="1" x14ac:dyDescent="0.15">
      <c r="A53" s="165">
        <v>17</v>
      </c>
      <c r="B53" s="42"/>
      <c r="C53" s="43"/>
      <c r="D53" s="5"/>
      <c r="E53" s="94"/>
      <c r="F53" s="160"/>
      <c r="G53" s="160"/>
      <c r="H53" s="94"/>
      <c r="I53" s="94"/>
      <c r="J53" s="161"/>
      <c r="K53" s="96"/>
      <c r="L53" s="45"/>
    </row>
    <row r="54" spans="1:14" ht="17.100000000000001" customHeight="1" thickBot="1" x14ac:dyDescent="0.2">
      <c r="A54" s="165">
        <v>17</v>
      </c>
      <c r="B54" s="58"/>
      <c r="C54" s="59"/>
      <c r="D54" s="66"/>
      <c r="E54" s="61" t="s">
        <v>16</v>
      </c>
      <c r="F54" s="59"/>
      <c r="G54" s="62" t="s">
        <v>16</v>
      </c>
      <c r="H54" s="61"/>
      <c r="I54" s="61" t="s">
        <v>16</v>
      </c>
      <c r="J54" s="59"/>
      <c r="K54" s="64" t="s">
        <v>16</v>
      </c>
      <c r="L54" s="67"/>
      <c r="M54" s="19">
        <v>0</v>
      </c>
      <c r="N54" s="19">
        <v>0</v>
      </c>
    </row>
    <row r="55" spans="1:14" ht="12" customHeight="1" x14ac:dyDescent="0.15">
      <c r="E55" s="6"/>
      <c r="F55" s="27"/>
      <c r="G55" s="27"/>
    </row>
    <row r="56" spans="1:14" ht="12" customHeight="1" x14ac:dyDescent="0.15">
      <c r="E56" s="6"/>
      <c r="F56" s="27"/>
      <c r="G56" s="27"/>
    </row>
    <row r="57" spans="1:14" ht="12" customHeight="1" x14ac:dyDescent="0.15">
      <c r="E57" s="6"/>
      <c r="F57" s="27"/>
      <c r="G57" s="27"/>
    </row>
    <row r="58" spans="1:14" ht="12" customHeight="1" x14ac:dyDescent="0.15">
      <c r="E58" s="6"/>
      <c r="F58" s="27"/>
      <c r="G58" s="27"/>
    </row>
    <row r="59" spans="1:14" ht="12" customHeight="1" x14ac:dyDescent="0.15">
      <c r="E59" s="6"/>
      <c r="F59" s="27"/>
      <c r="G59" s="27"/>
    </row>
    <row r="60" spans="1:14" ht="12" customHeight="1" x14ac:dyDescent="0.15">
      <c r="E60" s="6"/>
      <c r="F60" s="27"/>
      <c r="G60" s="27"/>
    </row>
    <row r="61" spans="1:14" ht="12" customHeight="1" x14ac:dyDescent="0.15">
      <c r="E61" s="6"/>
      <c r="F61" s="27"/>
      <c r="G61" s="27"/>
    </row>
    <row r="62" spans="1:14" ht="12" customHeight="1" x14ac:dyDescent="0.15">
      <c r="E62" s="6"/>
      <c r="F62" s="27"/>
      <c r="G62" s="27"/>
    </row>
    <row r="63" spans="1:14" ht="12" customHeight="1" x14ac:dyDescent="0.15">
      <c r="E63" s="6"/>
      <c r="F63" s="27"/>
      <c r="G63" s="27"/>
    </row>
    <row r="64" spans="1:14" ht="12" customHeight="1" x14ac:dyDescent="0.15">
      <c r="E64" s="6"/>
      <c r="F64" s="27"/>
      <c r="G64" s="27"/>
    </row>
  </sheetData>
  <phoneticPr fontId="4"/>
  <printOptions horizontalCentered="1"/>
  <pageMargins left="0.59055118110236227" right="0.59055118110236227" top="1.1811023622047245" bottom="0.78740157480314965" header="0.39370078740157483" footer="0.39370078740157483"/>
  <pageSetup paperSize="9" fitToHeight="0" orientation="landscape" r:id="rId1"/>
  <headerFooter alignWithMargins="0">
    <oddFooter>&amp;C&amp;P&amp;R&amp;22田 原 市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9</vt:i4>
      </vt:variant>
    </vt:vector>
  </HeadingPairs>
  <TitlesOfParts>
    <vt:vector size="12" baseType="lpstr">
      <vt:lpstr>表紙</vt:lpstr>
      <vt:lpstr>内訳</vt:lpstr>
      <vt:lpstr>明細</vt:lpstr>
      <vt:lpstr>H_12</vt:lpstr>
      <vt:lpstr>H_13</vt:lpstr>
      <vt:lpstr>H_1A</vt:lpstr>
      <vt:lpstr>HON_1</vt:lpstr>
      <vt:lpstr>HON_2</vt:lpstr>
      <vt:lpstr>HON_A</vt:lpstr>
      <vt:lpstr>内訳!Print_Area</vt:lpstr>
      <vt:lpstr>表紙!Print_Area</vt:lpstr>
      <vt:lpstr>明細!Print_Area</vt:lpstr>
    </vt:vector>
  </TitlesOfParts>
  <Manager>財務部財政課</Manager>
  <Company>愛知県田原市役所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設計書</dc:title>
  <dc:creator>Koji Kobe</dc:creator>
  <cp:lastModifiedBy>R01-NPC-204</cp:lastModifiedBy>
  <cp:lastPrinted>2025-09-17T11:02:17Z</cp:lastPrinted>
  <dcterms:created xsi:type="dcterms:W3CDTF">1998-10-12T08:37:16Z</dcterms:created>
  <dcterms:modified xsi:type="dcterms:W3CDTF">2025-09-17T11:02:48Z</dcterms:modified>
</cp:coreProperties>
</file>